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24226"/>
  <xr:revisionPtr revIDLastSave="0" documentId="13_ncr:1_{814E6B86-E1A5-40DF-9091-BA47784B3E6E}" xr6:coauthVersionLast="47" xr6:coauthVersionMax="47" xr10:uidLastSave="{00000000-0000-0000-0000-000000000000}"/>
  <bookViews>
    <workbookView xWindow="-110" yWindow="-110" windowWidth="19420" windowHeight="10420" tabRatio="736" firstSheet="1" activeTab="1" xr2:uid="{00000000-000D-0000-FFFF-FFFF00000000}"/>
  </bookViews>
  <sheets>
    <sheet name="（記入例）" sheetId="14" r:id="rId1"/>
    <sheet name="出品申請書" sheetId="8" r:id="rId2"/>
    <sheet name="花材出荷通知書" sheetId="11" state="hidden" r:id="rId3"/>
    <sheet name="事務局用" sheetId="12" r:id="rId4"/>
  </sheets>
  <definedNames>
    <definedName name="_xlnm.Print_Area" localSheetId="0">'（記入例）'!$A$1:$E$72</definedName>
    <definedName name="_xlnm.Print_Area" localSheetId="1">出品申請書!$A$1:$E$72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7" i="12" l="1"/>
  <c r="E60" i="14"/>
  <c r="C66" i="14" s="1"/>
  <c r="E53" i="14"/>
  <c r="D53" i="14"/>
  <c r="C53" i="14"/>
  <c r="E60" i="8" l="1"/>
  <c r="C66" i="8" s="1"/>
  <c r="E6" i="12"/>
  <c r="C7" i="12"/>
  <c r="A2" i="12" s="1"/>
  <c r="C8" i="12"/>
  <c r="E2" i="12" s="1"/>
  <c r="C9" i="12"/>
  <c r="C57" i="12" s="1"/>
  <c r="C10" i="12"/>
  <c r="C11" i="12"/>
  <c r="C12" i="12"/>
  <c r="V2" i="12" s="1"/>
  <c r="D12" i="12"/>
  <c r="W2" i="12" s="1"/>
  <c r="C13" i="12"/>
  <c r="AJ2" i="12" s="1"/>
  <c r="C14" i="12"/>
  <c r="Z2" i="12" s="1"/>
  <c r="C15" i="12"/>
  <c r="AA2" i="12" s="1"/>
  <c r="C16" i="12"/>
  <c r="AB2" i="12" s="1"/>
  <c r="C17" i="12"/>
  <c r="AC2" i="12" s="1"/>
  <c r="D17" i="12"/>
  <c r="AD2" i="12" s="1"/>
  <c r="C18" i="12"/>
  <c r="AF2" i="12" s="1"/>
  <c r="C19" i="12"/>
  <c r="AG2" i="12" s="1"/>
  <c r="C20" i="12"/>
  <c r="AH2" i="12" s="1"/>
  <c r="C21" i="12"/>
  <c r="AI2" i="12" s="1"/>
  <c r="C22" i="12"/>
  <c r="H2" i="12" s="1"/>
  <c r="C23" i="12"/>
  <c r="I2" i="12" s="1"/>
  <c r="C24" i="12"/>
  <c r="M2" i="12" s="1"/>
  <c r="C25" i="12"/>
  <c r="N2" i="12" s="1"/>
  <c r="C26" i="12"/>
  <c r="P2" i="12" s="1"/>
  <c r="C27" i="12"/>
  <c r="Q2" i="12" s="1"/>
  <c r="C28" i="12"/>
  <c r="R2" i="12" s="1"/>
  <c r="C29" i="12"/>
  <c r="S2" i="12" s="1"/>
  <c r="C30" i="12"/>
  <c r="D30" i="12"/>
  <c r="C31" i="12"/>
  <c r="C32" i="12"/>
  <c r="AK2" i="12" s="1"/>
  <c r="C33" i="12"/>
  <c r="C34" i="12"/>
  <c r="AL2" i="12" s="1"/>
  <c r="C35" i="12"/>
  <c r="C36" i="12"/>
  <c r="AM2" i="12" s="1"/>
  <c r="C37" i="12"/>
  <c r="AN2" i="12" s="1"/>
  <c r="C38" i="12"/>
  <c r="AO2" i="12" s="1"/>
  <c r="C39" i="12"/>
  <c r="AP2" i="12" s="1"/>
  <c r="D39" i="12"/>
  <c r="E39" i="12"/>
  <c r="AQ2" i="12" s="1"/>
  <c r="C40" i="12"/>
  <c r="AR2" i="12" s="1"/>
  <c r="D40" i="12"/>
  <c r="E40" i="12"/>
  <c r="AS2" i="12" s="1"/>
  <c r="C41" i="12"/>
  <c r="AT2" i="12" s="1"/>
  <c r="D41" i="12"/>
  <c r="E41" i="12"/>
  <c r="AU2" i="12" s="1"/>
  <c r="C42" i="12"/>
  <c r="AV2" i="12" s="1"/>
  <c r="D42" i="12"/>
  <c r="E42" i="12"/>
  <c r="AW2" i="12" s="1"/>
  <c r="C43" i="12"/>
  <c r="AX2" i="12" s="1"/>
  <c r="D43" i="12"/>
  <c r="E43" i="12"/>
  <c r="AY2" i="12" s="1"/>
  <c r="C44" i="12"/>
  <c r="AZ2" i="12" s="1"/>
  <c r="C45" i="12"/>
  <c r="BA2" i="12" s="1"/>
  <c r="C46" i="12"/>
  <c r="BB2" i="12" s="1"/>
  <c r="C47" i="12"/>
  <c r="BC2" i="12" s="1"/>
  <c r="C48" i="12"/>
  <c r="BD2" i="12" s="1"/>
  <c r="C49" i="12"/>
  <c r="D49" i="12"/>
  <c r="C50" i="12"/>
  <c r="BF2" i="12" s="1"/>
  <c r="C51" i="12"/>
  <c r="BG2" i="12" s="1"/>
  <c r="D51" i="12"/>
  <c r="E51" i="12"/>
  <c r="BH2" i="12" s="1"/>
  <c r="C52" i="12"/>
  <c r="BK2" i="12" s="1"/>
  <c r="D52" i="12"/>
  <c r="E52" i="12"/>
  <c r="BL2" i="12" s="1"/>
  <c r="C53" i="12"/>
  <c r="BM2" i="12" s="1"/>
  <c r="D53" i="12"/>
  <c r="E53" i="12"/>
  <c r="BN2" i="12" s="1"/>
  <c r="C54" i="12"/>
  <c r="BO2" i="12" s="1"/>
  <c r="C60" i="12"/>
  <c r="BP2" i="12" s="1"/>
  <c r="C61" i="12"/>
  <c r="BQ2" i="12" s="1"/>
  <c r="C62" i="12"/>
  <c r="BR2" i="12" s="1"/>
  <c r="C64" i="12"/>
  <c r="C65" i="12"/>
  <c r="BT2" i="12" s="1"/>
  <c r="C68" i="12"/>
  <c r="BU2" i="12" s="1"/>
  <c r="C69" i="12"/>
  <c r="D69" i="12"/>
  <c r="E69" i="12"/>
  <c r="C71" i="12"/>
  <c r="BX2" i="12" s="1"/>
  <c r="E71" i="12"/>
  <c r="BY2" i="12" s="1"/>
  <c r="D72" i="12"/>
  <c r="BZ2" i="12" s="1"/>
  <c r="D73" i="12"/>
  <c r="CA2" i="12" s="1"/>
  <c r="C74" i="12"/>
  <c r="CB2" i="12" s="1"/>
  <c r="B75" i="12"/>
  <c r="CC2" i="12" s="1"/>
  <c r="C53" i="8"/>
  <c r="D53" i="8"/>
  <c r="E53" i="8"/>
  <c r="E57" i="12" l="1"/>
  <c r="BS2" i="12"/>
  <c r="E64" i="12"/>
  <c r="T2" i="12"/>
  <c r="L2" i="12"/>
  <c r="C70" i="12"/>
  <c r="BW2" i="12" s="1"/>
  <c r="D57" i="12"/>
  <c r="BV2" i="12"/>
  <c r="U2" i="12"/>
  <c r="D2" i="12"/>
  <c r="J2" i="12"/>
  <c r="BE2" i="12"/>
</calcChain>
</file>

<file path=xl/sharedStrings.xml><?xml version="1.0" encoding="utf-8"?>
<sst xmlns="http://schemas.openxmlformats.org/spreadsheetml/2006/main" count="438" uniqueCount="317">
  <si>
    <t>ジャパンフラワーセレクション　出品 申請書</t>
    <rPh sb="15" eb="17">
      <t>シュッピン</t>
    </rPh>
    <rPh sb="18" eb="21">
      <t>シンセイショ</t>
    </rPh>
    <phoneticPr fontId="3"/>
  </si>
  <si>
    <t>ｴｸｾﾙﾃﾞｰﾀはjfpc@jfpc.or.jpにご送信ください</t>
  </si>
  <si>
    <t>記入日：</t>
    <rPh sb="0" eb="2">
      <t>キニュウ</t>
    </rPh>
    <rPh sb="2" eb="3">
      <t>ビ</t>
    </rPh>
    <phoneticPr fontId="3"/>
  </si>
  <si>
    <t>審査会</t>
    <rPh sb="0" eb="3">
      <t>シンサカイ</t>
    </rPh>
    <phoneticPr fontId="3"/>
  </si>
  <si>
    <t>部門</t>
    <rPh sb="0" eb="2">
      <t>ブモン</t>
    </rPh>
    <phoneticPr fontId="3"/>
  </si>
  <si>
    <t>切花部門</t>
  </si>
  <si>
    <t>審査日</t>
    <rPh sb="0" eb="2">
      <t>シンサ</t>
    </rPh>
    <rPh sb="2" eb="3">
      <t>ヒ</t>
    </rPh>
    <phoneticPr fontId="3"/>
  </si>
  <si>
    <t>申請者</t>
    <rPh sb="0" eb="1">
      <t>サル</t>
    </rPh>
    <rPh sb="1" eb="2">
      <t>ショウ</t>
    </rPh>
    <rPh sb="2" eb="3">
      <t>シャ</t>
    </rPh>
    <phoneticPr fontId="3"/>
  </si>
  <si>
    <t>企業・団体・屋号</t>
    <rPh sb="0" eb="2">
      <t>キギョウ</t>
    </rPh>
    <rPh sb="3" eb="5">
      <t>ダンタイ</t>
    </rPh>
    <rPh sb="6" eb="8">
      <t>ヤゴウ</t>
    </rPh>
    <phoneticPr fontId="3"/>
  </si>
  <si>
    <t>●●●●種苗（株）</t>
    <rPh sb="4" eb="6">
      <t>シュビョウ</t>
    </rPh>
    <rPh sb="6" eb="9">
      <t>カブ</t>
    </rPh>
    <phoneticPr fontId="3"/>
  </si>
  <si>
    <t>代表者役職</t>
    <rPh sb="0" eb="3">
      <t>ダイヒョウシャ</t>
    </rPh>
    <rPh sb="3" eb="5">
      <t>ヤクショク</t>
    </rPh>
    <phoneticPr fontId="3"/>
  </si>
  <si>
    <t>代表取締役社長</t>
    <rPh sb="0" eb="2">
      <t>ダイヒョウ</t>
    </rPh>
    <rPh sb="2" eb="5">
      <t>トリシマリヤク</t>
    </rPh>
    <rPh sb="5" eb="7">
      <t>シャチョウ</t>
    </rPh>
    <phoneticPr fontId="3"/>
  </si>
  <si>
    <t>代表者氏名</t>
    <rPh sb="0" eb="3">
      <t>ダイヒョウシャ</t>
    </rPh>
    <rPh sb="3" eb="5">
      <t>シメイ</t>
    </rPh>
    <phoneticPr fontId="3"/>
  </si>
  <si>
    <t>○○　○○</t>
    <phoneticPr fontId="3"/>
  </si>
  <si>
    <t>〒/住所</t>
    <rPh sb="2" eb="4">
      <t>ジュウショ</t>
    </rPh>
    <phoneticPr fontId="3"/>
  </si>
  <si>
    <t>103-0004</t>
    <phoneticPr fontId="3"/>
  </si>
  <si>
    <t>東京都中央区東日本橋3丁目6番17号</t>
    <rPh sb="0" eb="3">
      <t>トウキョウト</t>
    </rPh>
    <rPh sb="3" eb="6">
      <t>チュウオウク</t>
    </rPh>
    <rPh sb="6" eb="10">
      <t>ヒガシニホンバシ</t>
    </rPh>
    <rPh sb="11" eb="13">
      <t>チョウメ</t>
    </rPh>
    <rPh sb="14" eb="15">
      <t>バン</t>
    </rPh>
    <rPh sb="17" eb="18">
      <t>ゴウ</t>
    </rPh>
    <phoneticPr fontId="3"/>
  </si>
  <si>
    <t>ﾎｰﾑﾍﾟｰｼﾞｱﾄﾞﾚｽ</t>
    <phoneticPr fontId="3"/>
  </si>
  <si>
    <t>http://www.jf-selections.net/</t>
    <phoneticPr fontId="3"/>
  </si>
  <si>
    <t>申請窓口ご担当者</t>
    <rPh sb="0" eb="2">
      <t>シンセイ</t>
    </rPh>
    <rPh sb="2" eb="4">
      <t>マドグチ</t>
    </rPh>
    <rPh sb="5" eb="8">
      <t>タントウシャ</t>
    </rPh>
    <phoneticPr fontId="3"/>
  </si>
  <si>
    <t>所属・部署等</t>
    <phoneticPr fontId="3"/>
  </si>
  <si>
    <t>企画調査部</t>
    <rPh sb="0" eb="5">
      <t>キカクチョウサブ</t>
    </rPh>
    <phoneticPr fontId="3"/>
  </si>
  <si>
    <t>役職</t>
    <phoneticPr fontId="3"/>
  </si>
  <si>
    <t>課長</t>
    <rPh sb="0" eb="2">
      <t>カチョウ</t>
    </rPh>
    <phoneticPr fontId="3"/>
  </si>
  <si>
    <t>ご担当者氏名</t>
    <phoneticPr fontId="3"/>
  </si>
  <si>
    <t>●●　●●</t>
    <phoneticPr fontId="3"/>
  </si>
  <si>
    <t>上記と同じ</t>
    <rPh sb="0" eb="2">
      <t>ジョウキ</t>
    </rPh>
    <rPh sb="3" eb="4">
      <t>オナ</t>
    </rPh>
    <phoneticPr fontId="3"/>
  </si>
  <si>
    <t>電話番号</t>
    <rPh sb="0" eb="2">
      <t>デンワ</t>
    </rPh>
    <rPh sb="2" eb="4">
      <t>バンゴウ</t>
    </rPh>
    <phoneticPr fontId="3"/>
  </si>
  <si>
    <t>03-3664-8739</t>
    <phoneticPr fontId="3"/>
  </si>
  <si>
    <t>FAX番号</t>
  </si>
  <si>
    <t>03-3664-8743</t>
    <phoneticPr fontId="3"/>
  </si>
  <si>
    <t>携帯電話番号</t>
    <rPh sb="0" eb="2">
      <t>ケイタイ</t>
    </rPh>
    <rPh sb="2" eb="4">
      <t>デンワ</t>
    </rPh>
    <rPh sb="4" eb="6">
      <t>バンゴウ</t>
    </rPh>
    <phoneticPr fontId="3"/>
  </si>
  <si>
    <t>△△△-△△△△-△△△△</t>
    <phoneticPr fontId="3"/>
  </si>
  <si>
    <t>Eメール</t>
    <phoneticPr fontId="3"/>
  </si>
  <si>
    <t>jfpc@jfpc.or.jp</t>
    <phoneticPr fontId="3"/>
  </si>
  <si>
    <t>出品品種概要</t>
    <rPh sb="0" eb="1">
      <t>デ</t>
    </rPh>
    <rPh sb="1" eb="2">
      <t>ピン</t>
    </rPh>
    <rPh sb="2" eb="3">
      <t>ピン</t>
    </rPh>
    <rPh sb="3" eb="4">
      <t>シュ</t>
    </rPh>
    <rPh sb="4" eb="5">
      <t>オオムネ</t>
    </rPh>
    <rPh sb="5" eb="6">
      <t>ヨウ</t>
    </rPh>
    <phoneticPr fontId="3"/>
  </si>
  <si>
    <t>品　目　名</t>
    <rPh sb="0" eb="1">
      <t>ピン</t>
    </rPh>
    <rPh sb="2" eb="3">
      <t>メ</t>
    </rPh>
    <rPh sb="4" eb="5">
      <t>メイ</t>
    </rPh>
    <phoneticPr fontId="3"/>
  </si>
  <si>
    <t>トルコギキョウ</t>
    <phoneticPr fontId="3"/>
  </si>
  <si>
    <t>ｼﾞｬﾊﾟﾝﾌﾗﾜｰｾﾚｸｼｮﾝ
での表記名</t>
    <rPh sb="19" eb="21">
      <t>ヒョウキ</t>
    </rPh>
    <rPh sb="21" eb="22">
      <t>メイ</t>
    </rPh>
    <phoneticPr fontId="3"/>
  </si>
  <si>
    <t>　JFSライトピンク</t>
    <phoneticPr fontId="3"/>
  </si>
  <si>
    <t>品種名(正式名称)</t>
    <rPh sb="0" eb="3">
      <t>ヒンシュメイ</t>
    </rPh>
    <rPh sb="4" eb="8">
      <t>セイシキメイショウ</t>
    </rPh>
    <phoneticPr fontId="3"/>
  </si>
  <si>
    <t>JFS　TK-LP-1</t>
    <phoneticPr fontId="3"/>
  </si>
  <si>
    <t>(ｶﾀｶﾅ)</t>
    <phoneticPr fontId="3"/>
  </si>
  <si>
    <t>ｼﾞｪｲｴﾌｴｽ ﾃｨｰｹｰﾉ ｴﾙﾋﾟｰﾉｲﾁ</t>
    <phoneticPr fontId="3"/>
  </si>
  <si>
    <t>販売流通名</t>
    <phoneticPr fontId="3"/>
  </si>
  <si>
    <t>JFSライトピンク</t>
    <phoneticPr fontId="3"/>
  </si>
  <si>
    <t>学　　　　名</t>
    <phoneticPr fontId="3"/>
  </si>
  <si>
    <t>Eustoma grandiflorum</t>
    <phoneticPr fontId="3"/>
  </si>
  <si>
    <t>育成者</t>
    <rPh sb="0" eb="2">
      <t>イクセイ</t>
    </rPh>
    <rPh sb="2" eb="3">
      <t>シャ</t>
    </rPh>
    <phoneticPr fontId="3"/>
  </si>
  <si>
    <t>◇◇◇◇</t>
    <phoneticPr fontId="3"/>
  </si>
  <si>
    <r>
      <t xml:space="preserve">育成者権者
</t>
    </r>
    <r>
      <rPr>
        <sz val="9"/>
        <rFont val="HGPｺﾞｼｯｸM"/>
        <family val="3"/>
        <charset val="128"/>
      </rPr>
      <t>(または販売代理権者)</t>
    </r>
    <rPh sb="0" eb="2">
      <t>イクセイ</t>
    </rPh>
    <rPh sb="2" eb="3">
      <t>シャ</t>
    </rPh>
    <rPh sb="3" eb="5">
      <t>ケンシャ</t>
    </rPh>
    <rPh sb="10" eb="12">
      <t>ハンバイ</t>
    </rPh>
    <rPh sb="12" eb="15">
      <t>ダイリケン</t>
    </rPh>
    <rPh sb="15" eb="16">
      <t>シャ</t>
    </rPh>
    <phoneticPr fontId="3"/>
  </si>
  <si>
    <t>●●●●種苗㈱</t>
    <rPh sb="4" eb="6">
      <t>シュビョウ</t>
    </rPh>
    <phoneticPr fontId="3"/>
  </si>
  <si>
    <t>花　　　色</t>
    <rPh sb="0" eb="1">
      <t>ハナ</t>
    </rPh>
    <rPh sb="4" eb="5">
      <t>イロ</t>
    </rPh>
    <phoneticPr fontId="3"/>
  </si>
  <si>
    <t>ピンク</t>
  </si>
  <si>
    <t>薄いピンクに濃いピンクのふちどり</t>
    <rPh sb="0" eb="1">
      <t>ウス</t>
    </rPh>
    <rPh sb="6" eb="7">
      <t>コ</t>
    </rPh>
    <phoneticPr fontId="3"/>
  </si>
  <si>
    <t>品種特性</t>
    <rPh sb="0" eb="4">
      <t>ヒンシュトクセイ</t>
    </rPh>
    <phoneticPr fontId="3"/>
  </si>
  <si>
    <t>セールスポイント
（100文字以内）</t>
    <rPh sb="13" eb="15">
      <t>モジ</t>
    </rPh>
    <rPh sb="15" eb="17">
      <t>イナイ</t>
    </rPh>
    <phoneticPr fontId="3"/>
  </si>
  <si>
    <t>審査時のパネルに表示するアピールポイントをお書きください。</t>
    <rPh sb="0" eb="3">
      <t>シンサジ</t>
    </rPh>
    <rPh sb="8" eb="10">
      <t>ヒョウジ</t>
    </rPh>
    <phoneticPr fontId="3"/>
  </si>
  <si>
    <t>中輪八重咲きの早生新シリーズ。八重品種のため花のボリュームに優れています。早生種のため既存品種と同様の栽培で出荷可能。フリンジが優しい上に、濃いピンクの縁取りがあるため、中輪ながらもエレガントな雰囲気があります。</t>
    <rPh sb="0" eb="2">
      <t>チュウリン</t>
    </rPh>
    <rPh sb="2" eb="4">
      <t>ヤエ</t>
    </rPh>
    <rPh sb="64" eb="65">
      <t>ヤサ</t>
    </rPh>
    <rPh sb="67" eb="68">
      <t>ウエ</t>
    </rPh>
    <rPh sb="70" eb="71">
      <t>コ</t>
    </rPh>
    <rPh sb="76" eb="78">
      <t>フチド</t>
    </rPh>
    <rPh sb="85" eb="87">
      <t>チュウリン</t>
    </rPh>
    <rPh sb="97" eb="100">
      <t>フンイキ</t>
    </rPh>
    <phoneticPr fontId="3"/>
  </si>
  <si>
    <t>形態特性</t>
    <rPh sb="0" eb="4">
      <t>ケイタイトクセイ</t>
    </rPh>
    <phoneticPr fontId="3"/>
  </si>
  <si>
    <t>従来品種と比べた色、形状などの見た目の特性をお書きください。</t>
  </si>
  <si>
    <t xml:space="preserve">花色は淡いピンクで、濃いピンクの縁取りが入ります。花のサイズは中輪で軽やか、従来品種よりやわらかなフリンジです。ブーケにもアレンジメントにも使いやすいサイズです。
</t>
    <rPh sb="0" eb="2">
      <t>ハナイロ</t>
    </rPh>
    <rPh sb="3" eb="4">
      <t>アワ</t>
    </rPh>
    <rPh sb="10" eb="11">
      <t>コ</t>
    </rPh>
    <rPh sb="16" eb="18">
      <t>フチド</t>
    </rPh>
    <rPh sb="20" eb="21">
      <t>ハイ</t>
    </rPh>
    <rPh sb="31" eb="33">
      <t>チュウリン</t>
    </rPh>
    <rPh sb="34" eb="35">
      <t>カロ</t>
    </rPh>
    <rPh sb="38" eb="40">
      <t>ジュウライ</t>
    </rPh>
    <rPh sb="40" eb="42">
      <t>ヒンシュ</t>
    </rPh>
    <rPh sb="70" eb="71">
      <t>ツカ</t>
    </rPh>
    <phoneticPr fontId="3"/>
  </si>
  <si>
    <t>栽培特性</t>
    <rPh sb="0" eb="4">
      <t>サイバイトクセイ</t>
    </rPh>
    <phoneticPr fontId="3"/>
  </si>
  <si>
    <t>従来品種と比べた育てやすい、病害虫に強い、生産効率が良い等の栽培時の特性をお書きください。</t>
    <phoneticPr fontId="3"/>
  </si>
  <si>
    <t>中生、春秋開花に向いています。当社従来品種のJFSピンクより草丈が高く、切花の長さがとりやすいです。</t>
    <rPh sb="0" eb="1">
      <t>チュウ</t>
    </rPh>
    <rPh sb="1" eb="2">
      <t>セイ</t>
    </rPh>
    <rPh sb="3" eb="5">
      <t>シュンジュウ</t>
    </rPh>
    <rPh sb="5" eb="7">
      <t>カイカ</t>
    </rPh>
    <rPh sb="8" eb="9">
      <t>ム</t>
    </rPh>
    <rPh sb="15" eb="17">
      <t>トウシャ</t>
    </rPh>
    <rPh sb="17" eb="19">
      <t>ジュウライ</t>
    </rPh>
    <rPh sb="19" eb="21">
      <t>ヒンシュ</t>
    </rPh>
    <rPh sb="30" eb="32">
      <t>クサタケ</t>
    </rPh>
    <rPh sb="33" eb="34">
      <t>タカ</t>
    </rPh>
    <rPh sb="36" eb="38">
      <t>キリバナ</t>
    </rPh>
    <rPh sb="39" eb="40">
      <t>ナガ</t>
    </rPh>
    <phoneticPr fontId="3"/>
  </si>
  <si>
    <t>栽培情報</t>
    <phoneticPr fontId="3"/>
  </si>
  <si>
    <t>繁殖方法</t>
  </si>
  <si>
    <t>種子</t>
  </si>
  <si>
    <t>生産栽培期間</t>
    <phoneticPr fontId="3"/>
  </si>
  <si>
    <t>約150〜180日間</t>
    <rPh sb="0" eb="1">
      <t xml:space="preserve">ヤク </t>
    </rPh>
    <rPh sb="8" eb="10">
      <t xml:space="preserve">ニチカン </t>
    </rPh>
    <phoneticPr fontId="3"/>
  </si>
  <si>
    <t>抑制処理</t>
    <phoneticPr fontId="3"/>
  </si>
  <si>
    <t>無</t>
  </si>
  <si>
    <t>処理方法：</t>
    <rPh sb="0" eb="4">
      <t>ショリホウホウ</t>
    </rPh>
    <phoneticPr fontId="3"/>
  </si>
  <si>
    <t>促成処理</t>
    <phoneticPr fontId="3"/>
  </si>
  <si>
    <t>有</t>
  </si>
  <si>
    <t>植物生長調整剤</t>
    <phoneticPr fontId="3"/>
  </si>
  <si>
    <t>薬剤名と目的：</t>
    <rPh sb="0" eb="3">
      <t>ヤクザイメイ</t>
    </rPh>
    <rPh sb="4" eb="6">
      <t>モクテキ</t>
    </rPh>
    <phoneticPr fontId="3"/>
  </si>
  <si>
    <t>病害虫防除回数</t>
    <rPh sb="5" eb="7">
      <t>カイスウ</t>
    </rPh>
    <phoneticPr fontId="3"/>
  </si>
  <si>
    <t>施肥回数</t>
    <rPh sb="2" eb="3">
      <t>カイ</t>
    </rPh>
    <rPh sb="3" eb="4">
      <t>カズ</t>
    </rPh>
    <phoneticPr fontId="3"/>
  </si>
  <si>
    <t>肥料,成分構成：</t>
    <rPh sb="0" eb="2">
      <t>ヒリョウ</t>
    </rPh>
    <rPh sb="3" eb="7">
      <t>セイブンコウセイ</t>
    </rPh>
    <phoneticPr fontId="3"/>
  </si>
  <si>
    <t>流通商品の情報</t>
    <phoneticPr fontId="3"/>
  </si>
  <si>
    <t>種苗 販売開始年月</t>
    <rPh sb="0" eb="2">
      <t>シュビョウ</t>
    </rPh>
    <phoneticPr fontId="3"/>
  </si>
  <si>
    <t>2022年3月ごろ</t>
  </si>
  <si>
    <t>商品 販売開始年月</t>
    <rPh sb="0" eb="2">
      <t>ショウヒン</t>
    </rPh>
    <phoneticPr fontId="3"/>
  </si>
  <si>
    <t>2022年10月ごろ</t>
  </si>
  <si>
    <t>市場流通 時期</t>
    <rPh sb="0" eb="2">
      <t>イチバ</t>
    </rPh>
    <rPh sb="2" eb="4">
      <t>リュウツウ</t>
    </rPh>
    <rPh sb="5" eb="7">
      <t>ジキ</t>
    </rPh>
    <phoneticPr fontId="3"/>
  </si>
  <si>
    <t>4月～12月ごろまで</t>
  </si>
  <si>
    <t>市場流通 量</t>
    <rPh sb="0" eb="2">
      <t>イチバ</t>
    </rPh>
    <rPh sb="2" eb="4">
      <t>リュウツウ</t>
    </rPh>
    <rPh sb="5" eb="6">
      <t>リョウ</t>
    </rPh>
    <phoneticPr fontId="3"/>
  </si>
  <si>
    <t>10万本</t>
  </si>
  <si>
    <t>市場流通 地域</t>
    <rPh sb="0" eb="2">
      <t>イチバ</t>
    </rPh>
    <rPh sb="2" eb="4">
      <t>リュウツウ</t>
    </rPh>
    <rPh sb="5" eb="7">
      <t>チイキ</t>
    </rPh>
    <phoneticPr fontId="3"/>
  </si>
  <si>
    <t>全国</t>
  </si>
  <si>
    <t>流通規格</t>
  </si>
  <si>
    <t>70-80</t>
    <phoneticPr fontId="3"/>
  </si>
  <si>
    <t>cm</t>
  </si>
  <si>
    <t>観賞日数</t>
  </si>
  <si>
    <t>約20日</t>
    <rPh sb="0" eb="1">
      <t>ヤク</t>
    </rPh>
    <rPh sb="3" eb="4">
      <t>ニチ</t>
    </rPh>
    <phoneticPr fontId="3"/>
  </si>
  <si>
    <t>登録情報</t>
  </si>
  <si>
    <t>国内 種苗登録</t>
    <rPh sb="0" eb="2">
      <t>コクナイ</t>
    </rPh>
    <rPh sb="3" eb="7">
      <t>シュビョウトウロク</t>
    </rPh>
    <phoneticPr fontId="3"/>
  </si>
  <si>
    <t>未登録</t>
  </si>
  <si>
    <t>登録名：</t>
    <rPh sb="0" eb="3">
      <t>トウロクメイ</t>
    </rPh>
    <phoneticPr fontId="3"/>
  </si>
  <si>
    <t>海外 種苗登録</t>
    <rPh sb="0" eb="2">
      <t>カイガイ</t>
    </rPh>
    <rPh sb="3" eb="7">
      <t>シュビョウトウロク</t>
    </rPh>
    <phoneticPr fontId="3"/>
  </si>
  <si>
    <t>商標登録</t>
    <rPh sb="0" eb="4">
      <t>ショウヒョウトウロク</t>
    </rPh>
    <phoneticPr fontId="3"/>
  </si>
  <si>
    <t>JFS</t>
    <phoneticPr fontId="3"/>
  </si>
  <si>
    <t>その他特記事項</t>
    <rPh sb="2" eb="7">
      <t>タトッキジコウ</t>
    </rPh>
    <phoneticPr fontId="3"/>
  </si>
  <si>
    <t>■以下の方は出品料の減免措置*があります。該当する場合には○をつけてください。　　　　　　　　　　　　　　　　　　　　　　　　　　　　　　　　　　　　　　　　　　　　　　　　　　　　　　　　　　　　　　　　　(        )　　(一財)日本花普及センターの賛助会員のうち団体会員A
*切花部門・鉢物部門は、通常の出品料金10,000円(税別)のところ、上記の該当者は特別料金5,000円(税別)となります。
*ガーデニング部門は、通常料金30,000円（税別）/1期（3か月）のところ、上記の該当者は特別料金20,000円（税別）となります。栽培観察期間を延長した場合、追加料金1か月10,000円（税別）のところ、7,000円（税別）に減免されます。</t>
  </si>
  <si>
    <t>事務局用</t>
    <rPh sb="0" eb="3">
      <t>ジムキョク</t>
    </rPh>
    <rPh sb="3" eb="4">
      <t>ヨウ</t>
    </rPh>
    <phoneticPr fontId="3"/>
  </si>
  <si>
    <t>《ガーデニング部門のみ》　植栽・栽培管理について</t>
    <rPh sb="7" eb="9">
      <t>ブモン</t>
    </rPh>
    <rPh sb="13" eb="15">
      <t>ショクサイ</t>
    </rPh>
    <rPh sb="16" eb="18">
      <t>サイバイ</t>
    </rPh>
    <rPh sb="18" eb="20">
      <t>カンリ</t>
    </rPh>
    <phoneticPr fontId="3"/>
  </si>
  <si>
    <t>納品情報</t>
    <rPh sb="0" eb="2">
      <t xml:space="preserve">ノウヒンニツイテ </t>
    </rPh>
    <rPh sb="2" eb="4">
      <t xml:space="preserve">ジョウホウ </t>
    </rPh>
    <phoneticPr fontId="3"/>
  </si>
  <si>
    <t>苗納品日</t>
    <rPh sb="0" eb="1">
      <t>ナエ</t>
    </rPh>
    <rPh sb="1" eb="3">
      <t>ノウヒン</t>
    </rPh>
    <rPh sb="3" eb="4">
      <t>ヒ</t>
    </rPh>
    <phoneticPr fontId="3"/>
  </si>
  <si>
    <r>
      <rPr>
        <b/>
        <sz val="11"/>
        <rFont val="HGPｺﾞｼｯｸM"/>
        <family val="3"/>
        <charset val="128"/>
      </rPr>
      <t>AM着</t>
    </r>
    <r>
      <rPr>
        <sz val="11"/>
        <rFont val="HGPｺﾞｼｯｸM"/>
        <family val="3"/>
        <charset val="128"/>
      </rPr>
      <t xml:space="preserve">
（必ず金曜日AM着としてください）</t>
    </r>
    <phoneticPr fontId="3"/>
  </si>
  <si>
    <t>苗納品方法</t>
  </si>
  <si>
    <t>選択する</t>
  </si>
  <si>
    <t>その他特記事項</t>
  </si>
  <si>
    <t>群植区</t>
    <phoneticPr fontId="3"/>
  </si>
  <si>
    <t>株数</t>
    <phoneticPr fontId="3"/>
  </si>
  <si>
    <t>「露地花壇」　（1区画あたり１㎡）×2　計2区画</t>
    <rPh sb="20" eb="21">
      <t>ケイ</t>
    </rPh>
    <phoneticPr fontId="3"/>
  </si>
  <si>
    <t>×2区画＝</t>
    <rPh sb="2" eb="4">
      <t xml:space="preserve">クカク </t>
    </rPh>
    <phoneticPr fontId="3"/>
  </si>
  <si>
    <t>株間</t>
    <rPh sb="0" eb="2">
      <t>カブマ</t>
    </rPh>
    <phoneticPr fontId="3"/>
  </si>
  <si>
    <t>単植区</t>
    <rPh sb="0" eb="1">
      <t>タン</t>
    </rPh>
    <rPh sb="1" eb="2">
      <t>ショク</t>
    </rPh>
    <rPh sb="2" eb="3">
      <t>ク</t>
    </rPh>
    <phoneticPr fontId="3"/>
  </si>
  <si>
    <t>株数</t>
    <rPh sb="0" eb="2">
      <t>カブスウ</t>
    </rPh>
    <phoneticPr fontId="3"/>
  </si>
  <si>
    <t>「ビニールハウス」　（8号鉢に１株）×2　計2鉢</t>
    <phoneticPr fontId="3"/>
  </si>
  <si>
    <t>総合計数</t>
    <rPh sb="0" eb="1">
      <t>ソウ</t>
    </rPh>
    <rPh sb="1" eb="3">
      <t>ゴウケイ</t>
    </rPh>
    <rPh sb="3" eb="4">
      <t>スウ</t>
    </rPh>
    <phoneticPr fontId="3"/>
  </si>
  <si>
    <t>予備</t>
    <rPh sb="0" eb="2">
      <t>ヨビ</t>
    </rPh>
    <phoneticPr fontId="3"/>
  </si>
  <si>
    <t>ポットサイズ</t>
    <phoneticPr fontId="3"/>
  </si>
  <si>
    <t>号</t>
  </si>
  <si>
    <t>合計株数</t>
    <rPh sb="0" eb="2">
      <t>ゴウケイ</t>
    </rPh>
    <rPh sb="2" eb="4">
      <t>カブスウ</t>
    </rPh>
    <phoneticPr fontId="3"/>
  </si>
  <si>
    <t>花期</t>
    <rPh sb="0" eb="2">
      <t>カキ</t>
    </rPh>
    <phoneticPr fontId="3"/>
  </si>
  <si>
    <t>花期 最盛期 ①/②</t>
    <rPh sb="0" eb="2">
      <t>カキ</t>
    </rPh>
    <rPh sb="3" eb="6">
      <t>サイセイキ</t>
    </rPh>
    <phoneticPr fontId="3"/>
  </si>
  <si>
    <t>①　月～月頃</t>
    <phoneticPr fontId="3"/>
  </si>
  <si>
    <t>②　月～月頃</t>
    <phoneticPr fontId="3"/>
  </si>
  <si>
    <t>最盛期
パフォーマンス</t>
    <rPh sb="0" eb="3">
      <t>サイセイキ</t>
    </rPh>
    <phoneticPr fontId="3"/>
  </si>
  <si>
    <t>株張り</t>
    <rPh sb="0" eb="2">
      <t>カブバ</t>
    </rPh>
    <phoneticPr fontId="3"/>
  </si>
  <si>
    <t>高さ</t>
    <rPh sb="0" eb="1">
      <t>タカ</t>
    </rPh>
    <phoneticPr fontId="3"/>
  </si>
  <si>
    <t>観察希望期間</t>
    <rPh sb="0" eb="2">
      <t>カンサツ</t>
    </rPh>
    <rPh sb="2" eb="4">
      <t>キボウ</t>
    </rPh>
    <rPh sb="4" eb="6">
      <t>キカン</t>
    </rPh>
    <phoneticPr fontId="3"/>
  </si>
  <si>
    <t>観察期間中に決定</t>
  </si>
  <si>
    <t>頃まで</t>
  </si>
  <si>
    <t>特記事項</t>
    <rPh sb="0" eb="2">
      <t>トッキ</t>
    </rPh>
    <rPh sb="2" eb="4">
      <t>ジコウ</t>
    </rPh>
    <phoneticPr fontId="3"/>
  </si>
  <si>
    <t>※追肥、防除に関する事項で希望があれば明記してください。
※栽培途中でピンチが必要な場合は明記してください。
※その他留意すべき事項がある場合はここに明記してください。</t>
    <rPh sb="1" eb="2">
      <t>ツイ</t>
    </rPh>
    <rPh sb="4" eb="6">
      <t>ボウジョ</t>
    </rPh>
    <rPh sb="7" eb="8">
      <t>カン</t>
    </rPh>
    <rPh sb="10" eb="12">
      <t>ジコウ</t>
    </rPh>
    <rPh sb="13" eb="15">
      <t>キボウ</t>
    </rPh>
    <rPh sb="19" eb="21">
      <t>メイキ</t>
    </rPh>
    <rPh sb="30" eb="32">
      <t>サイバイ</t>
    </rPh>
    <rPh sb="32" eb="34">
      <t>トチュウ</t>
    </rPh>
    <rPh sb="39" eb="41">
      <t>ヒツヨウ</t>
    </rPh>
    <rPh sb="42" eb="44">
      <t>バアイ</t>
    </rPh>
    <rPh sb="45" eb="47">
      <t>メイキ</t>
    </rPh>
    <rPh sb="58" eb="59">
      <t>タ</t>
    </rPh>
    <rPh sb="59" eb="61">
      <t>リュウイ</t>
    </rPh>
    <rPh sb="64" eb="66">
      <t>ジコウ</t>
    </rPh>
    <rPh sb="69" eb="71">
      <t>バアイ</t>
    </rPh>
    <rPh sb="75" eb="77">
      <t>メイキ</t>
    </rPh>
    <phoneticPr fontId="3"/>
  </si>
  <si>
    <t>申請者と窓口担当者が同一の場合は、どちらかの入力で結構です。</t>
    <rPh sb="0" eb="3">
      <t>シンセイシャ</t>
    </rPh>
    <rPh sb="4" eb="6">
      <t>マドグチ</t>
    </rPh>
    <rPh sb="6" eb="9">
      <t>タントウシャ</t>
    </rPh>
    <rPh sb="10" eb="12">
      <t>ドウイツ</t>
    </rPh>
    <rPh sb="13" eb="15">
      <t>バアイ</t>
    </rPh>
    <rPh sb="22" eb="24">
      <t>ニュウリョク</t>
    </rPh>
    <rPh sb="25" eb="27">
      <t>ケッコウ</t>
    </rPh>
    <phoneticPr fontId="3"/>
  </si>
  <si>
    <t>＊品種名がわかるように搬入してください。</t>
  </si>
  <si>
    <t>審査番号</t>
    <rPh sb="0" eb="2">
      <t>シンサ</t>
    </rPh>
    <rPh sb="2" eb="4">
      <t>バンゴウ</t>
    </rPh>
    <phoneticPr fontId="3"/>
  </si>
  <si>
    <t>審査会名</t>
    <rPh sb="0" eb="2">
      <t>シンサ</t>
    </rPh>
    <rPh sb="2" eb="3">
      <t>カイ</t>
    </rPh>
    <rPh sb="3" eb="4">
      <t>メイ</t>
    </rPh>
    <phoneticPr fontId="3"/>
  </si>
  <si>
    <t>年度</t>
    <rPh sb="0" eb="2">
      <t>ネンド</t>
    </rPh>
    <phoneticPr fontId="3"/>
  </si>
  <si>
    <t>ＪＦコード</t>
  </si>
  <si>
    <t>受賞名</t>
    <rPh sb="0" eb="3">
      <t>ジュショウメイ</t>
    </rPh>
    <phoneticPr fontId="3"/>
  </si>
  <si>
    <t>品目名</t>
    <rPh sb="0" eb="3">
      <t>ヒンモクメイ</t>
    </rPh>
    <phoneticPr fontId="3"/>
  </si>
  <si>
    <t>JFS標記名</t>
    <rPh sb="3" eb="5">
      <t>ヒョウキ</t>
    </rPh>
    <rPh sb="5" eb="6">
      <t>メイ</t>
    </rPh>
    <phoneticPr fontId="3"/>
  </si>
  <si>
    <t>JFS出品者</t>
    <rPh sb="3" eb="6">
      <t>シュッピンシャ</t>
    </rPh>
    <phoneticPr fontId="3"/>
  </si>
  <si>
    <t>系統名</t>
    <rPh sb="0" eb="2">
      <t>ケイトウ</t>
    </rPh>
    <rPh sb="2" eb="3">
      <t>メイ</t>
    </rPh>
    <phoneticPr fontId="3"/>
  </si>
  <si>
    <t>花色</t>
    <rPh sb="0" eb="2">
      <t>ハナイロ</t>
    </rPh>
    <phoneticPr fontId="3"/>
  </si>
  <si>
    <t>品種名（正式名称）</t>
    <rPh sb="0" eb="3">
      <t>ヒンシュメイ</t>
    </rPh>
    <rPh sb="4" eb="6">
      <t>セイシキ</t>
    </rPh>
    <rPh sb="6" eb="8">
      <t>メイショウ</t>
    </rPh>
    <phoneticPr fontId="3"/>
  </si>
  <si>
    <t>品種名（読み・カタカナ）</t>
    <rPh sb="0" eb="3">
      <t>ヒンシュメイ</t>
    </rPh>
    <rPh sb="4" eb="5">
      <t>ヨ</t>
    </rPh>
    <phoneticPr fontId="3"/>
  </si>
  <si>
    <t>品種名（ローマ字表記）</t>
    <rPh sb="0" eb="3">
      <t>ヒンシュメイ</t>
    </rPh>
    <rPh sb="7" eb="8">
      <t>ジ</t>
    </rPh>
    <rPh sb="8" eb="10">
      <t>ヒョウキ</t>
    </rPh>
    <phoneticPr fontId="3"/>
  </si>
  <si>
    <t>販売名・商標名・流通名等</t>
    <rPh sb="0" eb="2">
      <t>ハンバイ</t>
    </rPh>
    <rPh sb="2" eb="3">
      <t>メイ</t>
    </rPh>
    <rPh sb="4" eb="7">
      <t>ショウヒョウメイ</t>
    </rPh>
    <rPh sb="8" eb="10">
      <t>リュウツウ</t>
    </rPh>
    <rPh sb="10" eb="11">
      <t>メイ</t>
    </rPh>
    <rPh sb="11" eb="12">
      <t>トウ</t>
    </rPh>
    <phoneticPr fontId="3"/>
  </si>
  <si>
    <t>学名</t>
    <rPh sb="0" eb="2">
      <t>ガクメイ</t>
    </rPh>
    <phoneticPr fontId="3"/>
  </si>
  <si>
    <t>育成者権者</t>
    <rPh sb="0" eb="2">
      <t>イクセイ</t>
    </rPh>
    <rPh sb="2" eb="3">
      <t>シャ</t>
    </rPh>
    <rPh sb="3" eb="4">
      <t>ケン</t>
    </rPh>
    <rPh sb="4" eb="5">
      <t>シャ</t>
    </rPh>
    <phoneticPr fontId="3"/>
  </si>
  <si>
    <t>代表者名</t>
    <rPh sb="0" eb="3">
      <t>ダイヒョウシャ</t>
    </rPh>
    <rPh sb="3" eb="4">
      <t>メイ</t>
    </rPh>
    <phoneticPr fontId="3"/>
  </si>
  <si>
    <t>企業名</t>
    <rPh sb="0" eb="3">
      <t>キギョウメイ</t>
    </rPh>
    <phoneticPr fontId="3"/>
  </si>
  <si>
    <t>代表〒</t>
    <rPh sb="0" eb="2">
      <t>ダイヒョウ</t>
    </rPh>
    <phoneticPr fontId="3"/>
  </si>
  <si>
    <t>代表住所</t>
    <rPh sb="0" eb="2">
      <t>ダイヒョウ</t>
    </rPh>
    <rPh sb="2" eb="4">
      <t>ジュウショ</t>
    </rPh>
    <phoneticPr fontId="3"/>
  </si>
  <si>
    <t>都道府県</t>
  </si>
  <si>
    <t>代表住所2</t>
    <rPh sb="0" eb="2">
      <t>ダイヒョウ</t>
    </rPh>
    <rPh sb="2" eb="4">
      <t>ジュウショ</t>
    </rPh>
    <phoneticPr fontId="3"/>
  </si>
  <si>
    <t>担当者所属</t>
    <rPh sb="0" eb="3">
      <t>タントウシャ</t>
    </rPh>
    <rPh sb="3" eb="5">
      <t>ショゾク</t>
    </rPh>
    <phoneticPr fontId="3"/>
  </si>
  <si>
    <t>役職</t>
  </si>
  <si>
    <t>担当者</t>
    <rPh sb="0" eb="3">
      <t>タントウシャ</t>
    </rPh>
    <phoneticPr fontId="3"/>
  </si>
  <si>
    <t>担当者〒</t>
    <rPh sb="0" eb="2">
      <t>タントウ</t>
    </rPh>
    <rPh sb="2" eb="3">
      <t>シャ</t>
    </rPh>
    <phoneticPr fontId="3"/>
  </si>
  <si>
    <t>担当者住所</t>
    <rPh sb="0" eb="2">
      <t>タントウ</t>
    </rPh>
    <rPh sb="2" eb="3">
      <t>シャ</t>
    </rPh>
    <rPh sb="3" eb="5">
      <t>ジュウショ</t>
    </rPh>
    <phoneticPr fontId="3"/>
  </si>
  <si>
    <t>担当者住所2</t>
    <rPh sb="0" eb="2">
      <t>タントウ</t>
    </rPh>
    <rPh sb="2" eb="3">
      <t>シャ</t>
    </rPh>
    <rPh sb="3" eb="5">
      <t>ジュウショ</t>
    </rPh>
    <phoneticPr fontId="3"/>
  </si>
  <si>
    <t>担当TEL</t>
    <rPh sb="0" eb="2">
      <t>タントウ</t>
    </rPh>
    <phoneticPr fontId="3"/>
  </si>
  <si>
    <t>担当者FAX</t>
    <rPh sb="0" eb="2">
      <t>タントウ</t>
    </rPh>
    <rPh sb="2" eb="3">
      <t>シャ</t>
    </rPh>
    <phoneticPr fontId="3"/>
  </si>
  <si>
    <t>担当携帯電話</t>
    <rPh sb="0" eb="2">
      <t>タントウ</t>
    </rPh>
    <rPh sb="2" eb="4">
      <t>ケイタイ</t>
    </rPh>
    <rPh sb="4" eb="6">
      <t>デンワ</t>
    </rPh>
    <phoneticPr fontId="3"/>
  </si>
  <si>
    <t>担当者E-Mail</t>
    <rPh sb="0" eb="3">
      <t>タントウシャ</t>
    </rPh>
    <phoneticPr fontId="3"/>
  </si>
  <si>
    <t>URL</t>
  </si>
  <si>
    <t>セールスポイント</t>
    <phoneticPr fontId="3"/>
  </si>
  <si>
    <t>形態特性</t>
    <rPh sb="0" eb="2">
      <t>ケイタイ</t>
    </rPh>
    <rPh sb="2" eb="4">
      <t>トクセイ</t>
    </rPh>
    <phoneticPr fontId="3"/>
  </si>
  <si>
    <t>栽培特性</t>
    <rPh sb="0" eb="2">
      <t>サイバイ</t>
    </rPh>
    <rPh sb="2" eb="4">
      <t>トクセイ</t>
    </rPh>
    <phoneticPr fontId="3"/>
  </si>
  <si>
    <t>繁殖方法</t>
    <rPh sb="0" eb="2">
      <t>ハンショク</t>
    </rPh>
    <rPh sb="2" eb="4">
      <t>ホウホウ</t>
    </rPh>
    <phoneticPr fontId="3"/>
  </si>
  <si>
    <t>生産栽培期間</t>
  </si>
  <si>
    <t>抑制処理</t>
    <rPh sb="0" eb="2">
      <t>ヨクセイ</t>
    </rPh>
    <rPh sb="2" eb="4">
      <t>ショリ</t>
    </rPh>
    <phoneticPr fontId="3"/>
  </si>
  <si>
    <t>処理方法</t>
  </si>
  <si>
    <t>促成処理</t>
    <rPh sb="0" eb="2">
      <t>ソクセイ</t>
    </rPh>
    <rPh sb="2" eb="4">
      <t>ショリ</t>
    </rPh>
    <phoneticPr fontId="3"/>
  </si>
  <si>
    <t>処理方法</t>
    <rPh sb="0" eb="2">
      <t>ショリ</t>
    </rPh>
    <rPh sb="2" eb="4">
      <t>ホウホウ</t>
    </rPh>
    <phoneticPr fontId="3"/>
  </si>
  <si>
    <t>植物生長調整剤</t>
    <rPh sb="0" eb="2">
      <t>ショクブツ</t>
    </rPh>
    <rPh sb="2" eb="4">
      <t>セイチョウ</t>
    </rPh>
    <rPh sb="4" eb="7">
      <t>チョウセイザイ</t>
    </rPh>
    <phoneticPr fontId="3"/>
  </si>
  <si>
    <t>植物生長剤使用の薬剤名と目的</t>
    <rPh sb="0" eb="2">
      <t>ショクブツ</t>
    </rPh>
    <rPh sb="2" eb="4">
      <t>セイチョウ</t>
    </rPh>
    <rPh sb="4" eb="5">
      <t>ザイ</t>
    </rPh>
    <rPh sb="5" eb="7">
      <t>シヨウ</t>
    </rPh>
    <rPh sb="8" eb="10">
      <t>ヤクザイ</t>
    </rPh>
    <rPh sb="10" eb="11">
      <t>メイ</t>
    </rPh>
    <rPh sb="12" eb="14">
      <t>モクテキ</t>
    </rPh>
    <phoneticPr fontId="3"/>
  </si>
  <si>
    <t>病害虫防除</t>
    <rPh sb="0" eb="3">
      <t>ビョウガイチュウ</t>
    </rPh>
    <rPh sb="3" eb="5">
      <t>ボウジョ</t>
    </rPh>
    <phoneticPr fontId="3"/>
  </si>
  <si>
    <t>使用した主な薬剤名</t>
    <rPh sb="0" eb="2">
      <t>シヨウ</t>
    </rPh>
    <rPh sb="4" eb="5">
      <t>オモ</t>
    </rPh>
    <rPh sb="6" eb="8">
      <t>ヤクザイ</t>
    </rPh>
    <rPh sb="8" eb="9">
      <t>メイ</t>
    </rPh>
    <phoneticPr fontId="3"/>
  </si>
  <si>
    <t>施肥</t>
    <rPh sb="0" eb="2">
      <t>セヒ</t>
    </rPh>
    <phoneticPr fontId="3"/>
  </si>
  <si>
    <t>肥料名・成分構成</t>
    <rPh sb="0" eb="2">
      <t>ヒリョウ</t>
    </rPh>
    <rPh sb="2" eb="3">
      <t>メイ</t>
    </rPh>
    <rPh sb="4" eb="6">
      <t>セイブン</t>
    </rPh>
    <rPh sb="6" eb="8">
      <t>コウセイ</t>
    </rPh>
    <phoneticPr fontId="3"/>
  </si>
  <si>
    <t>苗販売開始年度</t>
  </si>
  <si>
    <t>商品販売開始年度</t>
  </si>
  <si>
    <t>市場流通時期</t>
    <rPh sb="0" eb="2">
      <t>シジョウ</t>
    </rPh>
    <rPh sb="2" eb="4">
      <t>リュウツウ</t>
    </rPh>
    <rPh sb="4" eb="6">
      <t>ジキ</t>
    </rPh>
    <phoneticPr fontId="3"/>
  </si>
  <si>
    <t>市場流通量</t>
    <rPh sb="0" eb="5">
      <t>シジョウリュウツウリョウ</t>
    </rPh>
    <phoneticPr fontId="3"/>
  </si>
  <si>
    <t>市場流通地域</t>
    <rPh sb="0" eb="2">
      <t>シジョウ</t>
    </rPh>
    <rPh sb="2" eb="4">
      <t>リュウツウ</t>
    </rPh>
    <rPh sb="4" eb="6">
      <t>チイキ</t>
    </rPh>
    <phoneticPr fontId="3"/>
  </si>
  <si>
    <t>流通規格</t>
    <rPh sb="0" eb="2">
      <t>リュウツウ</t>
    </rPh>
    <rPh sb="2" eb="4">
      <t>キカク</t>
    </rPh>
    <phoneticPr fontId="3"/>
  </si>
  <si>
    <t>観賞可能日数</t>
  </si>
  <si>
    <t>種苗登録</t>
    <rPh sb="0" eb="2">
      <t>シュビョウ</t>
    </rPh>
    <rPh sb="2" eb="4">
      <t>トウロク</t>
    </rPh>
    <phoneticPr fontId="3"/>
  </si>
  <si>
    <t>種苗登録名</t>
    <rPh sb="0" eb="2">
      <t>シュビョウ</t>
    </rPh>
    <rPh sb="2" eb="4">
      <t>トウロク</t>
    </rPh>
    <rPh sb="4" eb="5">
      <t>メイ</t>
    </rPh>
    <phoneticPr fontId="3"/>
  </si>
  <si>
    <t>登録年月日</t>
    <rPh sb="0" eb="2">
      <t>トウロク</t>
    </rPh>
    <rPh sb="2" eb="5">
      <t>ネンガッピ</t>
    </rPh>
    <phoneticPr fontId="3"/>
  </si>
  <si>
    <t>種苗登録番号</t>
    <rPh sb="0" eb="2">
      <t>シュビョウ</t>
    </rPh>
    <rPh sb="2" eb="4">
      <t>トウロク</t>
    </rPh>
    <rPh sb="4" eb="6">
      <t>バンゴウ</t>
    </rPh>
    <phoneticPr fontId="3"/>
  </si>
  <si>
    <t>海外での種苗登録</t>
  </si>
  <si>
    <t>登録名</t>
    <rPh sb="0" eb="2">
      <t>トウロク</t>
    </rPh>
    <rPh sb="2" eb="3">
      <t>メイ</t>
    </rPh>
    <phoneticPr fontId="3"/>
  </si>
  <si>
    <t>商標登録</t>
    <rPh sb="0" eb="2">
      <t>ショウヒョウ</t>
    </rPh>
    <rPh sb="2" eb="4">
      <t>トウロク</t>
    </rPh>
    <phoneticPr fontId="3"/>
  </si>
  <si>
    <t>その他特記事項</t>
    <rPh sb="2" eb="3">
      <t>タ</t>
    </rPh>
    <rPh sb="3" eb="5">
      <t>トッキ</t>
    </rPh>
    <rPh sb="5" eb="7">
      <t>ジコウ</t>
    </rPh>
    <phoneticPr fontId="3"/>
  </si>
  <si>
    <t>苗納品日</t>
  </si>
  <si>
    <t>苗納品方法</t>
    <rPh sb="0" eb="5">
      <t xml:space="preserve">ナエノウヒンホウホウ </t>
    </rPh>
    <phoneticPr fontId="3"/>
  </si>
  <si>
    <t>その他特記事項</t>
    <rPh sb="3" eb="7">
      <t xml:space="preserve">トッキジコウ </t>
    </rPh>
    <phoneticPr fontId="3"/>
  </si>
  <si>
    <t>露地 株数</t>
    <rPh sb="0" eb="2">
      <t xml:space="preserve">ロジ </t>
    </rPh>
    <rPh sb="3" eb="4">
      <t xml:space="preserve">カブマ </t>
    </rPh>
    <rPh sb="4" eb="5">
      <t xml:space="preserve">スウ </t>
    </rPh>
    <phoneticPr fontId="3"/>
  </si>
  <si>
    <t>露地 株間</t>
    <rPh sb="0" eb="2">
      <t xml:space="preserve">ロジ </t>
    </rPh>
    <rPh sb="3" eb="5">
      <t xml:space="preserve">カブマ </t>
    </rPh>
    <phoneticPr fontId="3"/>
  </si>
  <si>
    <t>予備数</t>
    <rPh sb="0" eb="3">
      <t xml:space="preserve">ヨビスウ </t>
    </rPh>
    <phoneticPr fontId="3"/>
  </si>
  <si>
    <t>合計株数</t>
    <rPh sb="0" eb="1">
      <t xml:space="preserve">ゴウケイカブスウ </t>
    </rPh>
    <phoneticPr fontId="3"/>
  </si>
  <si>
    <t>花期最盛期①</t>
    <rPh sb="0" eb="2">
      <t>カキ</t>
    </rPh>
    <rPh sb="2" eb="5">
      <t>サイセイキ</t>
    </rPh>
    <phoneticPr fontId="3"/>
  </si>
  <si>
    <t>花期最盛期②</t>
    <rPh sb="0" eb="2">
      <t>カキ</t>
    </rPh>
    <rPh sb="2" eb="5">
      <t>サイセイキ</t>
    </rPh>
    <phoneticPr fontId="3"/>
  </si>
  <si>
    <t>株張り　</t>
    <rPh sb="0" eb="2">
      <t>カブバ</t>
    </rPh>
    <phoneticPr fontId="3"/>
  </si>
  <si>
    <t>その他植栽に関する特記事項</t>
    <rPh sb="2" eb="3">
      <t>タ</t>
    </rPh>
    <rPh sb="3" eb="5">
      <t>ショクサイ</t>
    </rPh>
    <rPh sb="6" eb="7">
      <t>カン</t>
    </rPh>
    <rPh sb="9" eb="13">
      <t>トッキジコウ</t>
    </rPh>
    <phoneticPr fontId="3"/>
  </si>
  <si>
    <t>ウェブ
公開</t>
    <rPh sb="4" eb="6">
      <t>コウカイ</t>
    </rPh>
    <phoneticPr fontId="3"/>
  </si>
  <si>
    <t>京都府</t>
    <phoneticPr fontId="3"/>
  </si>
  <si>
    <t>ジャパンフラワーセレクション　出品 申請書</t>
  </si>
  <si>
    <t>記入日：</t>
  </si>
  <si>
    <t>審査会</t>
  </si>
  <si>
    <t>部門</t>
  </si>
  <si>
    <t>審査日</t>
  </si>
  <si>
    <t>申請者</t>
  </si>
  <si>
    <t>企業・団体・屋号</t>
  </si>
  <si>
    <t>代表者役職</t>
  </si>
  <si>
    <t>代表者氏名</t>
  </si>
  <si>
    <t>〒/住所</t>
  </si>
  <si>
    <t>ﾎｰﾑﾍﾟｰｼﾞｱﾄﾞﾚｽ</t>
  </si>
  <si>
    <t>申請窓口ご担当者</t>
  </si>
  <si>
    <t>所属・部署等</t>
  </si>
  <si>
    <t>ご担当者氏名</t>
  </si>
  <si>
    <t>電話番号</t>
  </si>
  <si>
    <t>携帯電話番号</t>
  </si>
  <si>
    <t>Eメール</t>
  </si>
  <si>
    <t>出品品種概要</t>
  </si>
  <si>
    <t>品　目　名</t>
  </si>
  <si>
    <t>ｼﾞｬﾊﾟﾝﾌﾗﾜｰｾﾚｸｼｮﾝ
での表記名</t>
  </si>
  <si>
    <t>品種名(正式名称)</t>
  </si>
  <si>
    <t>(ｶﾀｶﾅ)</t>
  </si>
  <si>
    <t>販売流通名</t>
  </si>
  <si>
    <t>学　　　　名</t>
  </si>
  <si>
    <t>育成者</t>
  </si>
  <si>
    <t>育成者権者
(または販売代理権者)</t>
  </si>
  <si>
    <t>花　　　色</t>
  </si>
  <si>
    <t>品種特性</t>
  </si>
  <si>
    <t>セールスポイント
（100文字以内）</t>
  </si>
  <si>
    <t>形態特性</t>
  </si>
  <si>
    <t>栽培特性</t>
  </si>
  <si>
    <t>抑制処理</t>
  </si>
  <si>
    <t>促成処理</t>
  </si>
  <si>
    <t>植物生長調整剤</t>
  </si>
  <si>
    <t>病害虫防除回数</t>
  </si>
  <si>
    <t>施肥回数</t>
  </si>
  <si>
    <t>流通商品の情報</t>
  </si>
  <si>
    <t>種苗 販売開始年月</t>
  </si>
  <si>
    <t>商品 販売開始年月</t>
  </si>
  <si>
    <t>市場流通 時期</t>
  </si>
  <si>
    <t>市場流通 量</t>
  </si>
  <si>
    <t>市場流通 地域</t>
  </si>
  <si>
    <t>国内 種苗登録</t>
  </si>
  <si>
    <t>海外 種苗登録</t>
  </si>
  <si>
    <t>商標登録</t>
  </si>
  <si>
    <t>事務局用</t>
  </si>
  <si>
    <t>《ガーデニング部門のみ》　植栽・栽培管理について</t>
  </si>
  <si>
    <t>納品情報</t>
  </si>
  <si>
    <t>AM着
（必ず金曜日AM着としてください）</t>
  </si>
  <si>
    <t>群植区</t>
  </si>
  <si>
    <t>1区画あたりの株数</t>
  </si>
  <si>
    <t>「露地花壇」　（1区画あたり１㎡）　計2区画</t>
  </si>
  <si>
    <t>株間</t>
  </si>
  <si>
    <t>単植区</t>
  </si>
  <si>
    <t>株数</t>
  </si>
  <si>
    <t>「ビニールハウス」　（8号鉢に１株）　計2鉢</t>
  </si>
  <si>
    <t>総合計数</t>
  </si>
  <si>
    <t>予備</t>
  </si>
  <si>
    <t>ポットサイズ</t>
  </si>
  <si>
    <t>合計株数</t>
  </si>
  <si>
    <t>花期</t>
  </si>
  <si>
    <t>花期 最盛期 ①/②</t>
  </si>
  <si>
    <t>最盛期
パフォーマンス</t>
  </si>
  <si>
    <t>株張り</t>
  </si>
  <si>
    <t>高さ</t>
  </si>
  <si>
    <t>観察希望期間</t>
  </si>
  <si>
    <t>特記事項</t>
  </si>
  <si>
    <t>※追肥、防除に関する事項で希望があれば明記してください。
※栽培途中でピンチが必要な場合は明記してください。
※その他留意すべき事項がある場合はここに明記してください。</t>
  </si>
  <si>
    <t xml:space="preserve">2025/ / </t>
    <phoneticPr fontId="3"/>
  </si>
  <si>
    <t xml:space="preserve">     年 月ごろ</t>
    <rPh sb="5" eb="6">
      <t>ネン</t>
    </rPh>
    <rPh sb="7" eb="8">
      <t>ガツ</t>
    </rPh>
    <phoneticPr fontId="1"/>
  </si>
  <si>
    <t xml:space="preserve">     年 月ごろ</t>
    <phoneticPr fontId="3"/>
  </si>
  <si>
    <t>　月～　月、　月～　月</t>
    <phoneticPr fontId="3"/>
  </si>
  <si>
    <t>2025/　/</t>
    <phoneticPr fontId="3"/>
  </si>
  <si>
    <t>cm</t>
    <phoneticPr fontId="3"/>
  </si>
  <si>
    <t>　～　cm</t>
    <phoneticPr fontId="3"/>
  </si>
  <si>
    <t>*育成者権を譲渡している場合のみ記入</t>
    <rPh sb="1" eb="5">
      <t>イクセイシャケン</t>
    </rPh>
    <rPh sb="6" eb="8">
      <t>ジョウト</t>
    </rPh>
    <rPh sb="12" eb="14">
      <t>バアイ</t>
    </rPh>
    <rPh sb="16" eb="18">
      <t>キニュウ</t>
    </rPh>
    <phoneticPr fontId="3"/>
  </si>
  <si>
    <t>品　目　名＊</t>
    <rPh sb="0" eb="1">
      <t>ピン</t>
    </rPh>
    <rPh sb="2" eb="3">
      <t>メ</t>
    </rPh>
    <rPh sb="4" eb="5">
      <t>メイ</t>
    </rPh>
    <phoneticPr fontId="3"/>
  </si>
  <si>
    <t>ｼﾞｬﾊﾟﾝﾌﾗﾜｰｾﾚｸｼｮﾝ
での表記名＊</t>
    <rPh sb="19" eb="21">
      <t>ヒョウキ</t>
    </rPh>
    <rPh sb="21" eb="22">
      <t>メイ</t>
    </rPh>
    <phoneticPr fontId="3"/>
  </si>
  <si>
    <t>学　　　　名＊</t>
    <phoneticPr fontId="3"/>
  </si>
  <si>
    <t>育成者＊</t>
    <rPh sb="0" eb="2">
      <t>イクセイ</t>
    </rPh>
    <rPh sb="2" eb="3">
      <t>シャ</t>
    </rPh>
    <phoneticPr fontId="3"/>
  </si>
  <si>
    <t>セールスポイント
（100文字以内）＊</t>
    <rPh sb="13" eb="15">
      <t>モジ</t>
    </rPh>
    <rPh sb="15" eb="17">
      <t>イナイ</t>
    </rPh>
    <phoneticPr fontId="3"/>
  </si>
  <si>
    <t>市場流通 時期＊</t>
    <rPh sb="0" eb="2">
      <t>イチバ</t>
    </rPh>
    <rPh sb="2" eb="4">
      <t>リュウツウ</t>
    </rPh>
    <rPh sb="5" eb="7">
      <t>ジキ</t>
    </rPh>
    <phoneticPr fontId="3"/>
  </si>
  <si>
    <r>
      <t>申請窓口ご担当者　</t>
    </r>
    <r>
      <rPr>
        <sz val="9"/>
        <rFont val="HGPｺﾞｼｯｸM"/>
        <family val="3"/>
        <charset val="128"/>
      </rPr>
      <t>＊必須</t>
    </r>
    <rPh sb="0" eb="2">
      <t>シンセイ</t>
    </rPh>
    <rPh sb="2" eb="4">
      <t>マドグチ</t>
    </rPh>
    <rPh sb="5" eb="8">
      <t>タントウシャ</t>
    </rPh>
    <rPh sb="10" eb="12">
      <t>ヒッス</t>
    </rPh>
    <phoneticPr fontId="3"/>
  </si>
  <si>
    <r>
      <t>申請者　</t>
    </r>
    <r>
      <rPr>
        <sz val="9"/>
        <rFont val="HGPｺﾞｼｯｸM"/>
        <family val="3"/>
        <charset val="128"/>
      </rPr>
      <t>＊必須</t>
    </r>
    <rPh sb="0" eb="1">
      <t>サル</t>
    </rPh>
    <rPh sb="1" eb="2">
      <t>ショウ</t>
    </rPh>
    <rPh sb="2" eb="3">
      <t>シャ</t>
    </rPh>
    <phoneticPr fontId="3"/>
  </si>
  <si>
    <t>＊印は必須項目</t>
    <rPh sb="1" eb="2">
      <t>ジルシ</t>
    </rPh>
    <rPh sb="3" eb="7">
      <t>ヒッスコウモク</t>
    </rPh>
    <phoneticPr fontId="3"/>
  </si>
  <si>
    <t>花　　　色＊</t>
    <rPh sb="0" eb="1">
      <t>ハナ</t>
    </rPh>
    <rPh sb="4" eb="5">
      <t>イロ</t>
    </rPh>
    <phoneticPr fontId="3"/>
  </si>
  <si>
    <t>←ホームページ以外にFacebookやInstagramも可（特に無い場合は記載無しで）</t>
    <rPh sb="7" eb="9">
      <t>イガイ</t>
    </rPh>
    <rPh sb="29" eb="30">
      <t>カ</t>
    </rPh>
    <rPh sb="31" eb="32">
      <t>トク</t>
    </rPh>
    <rPh sb="38" eb="41">
      <t>キサイナ</t>
    </rPh>
    <phoneticPr fontId="3"/>
  </si>
  <si>
    <t>■ご出品には出品料がかかります。
*切花部門・鉢物部門の出品料金は、10,000円です。
*ガーデニング部門の出品料金は、30,000円/1期（3か月）です。栽培観察期間を延長した場合、追加料金1か月10,000円が加算されます。
■審査会後にジャパンフラワーセレクションのホームページ等に出品品種の画像を掲載することがあります。掲載不可の場合などありましたら、個別に事務局までお知らせください。</t>
    <rPh sb="2" eb="4">
      <t>シュッピン</t>
    </rPh>
    <rPh sb="6" eb="9">
      <t>シュッピンリョウ</t>
    </rPh>
    <rPh sb="55" eb="59">
      <t>シュッピンリョウキン</t>
    </rPh>
    <rPh sb="74" eb="75">
      <t>ゲツ</t>
    </rPh>
    <rPh sb="108" eb="110">
      <t>カサン</t>
    </rPh>
    <rPh sb="118" eb="121">
      <t>シンサカイ</t>
    </rPh>
    <rPh sb="121" eb="122">
      <t>ゴ</t>
    </rPh>
    <rPh sb="144" eb="145">
      <t>トウ</t>
    </rPh>
    <phoneticPr fontId="3"/>
  </si>
  <si>
    <t>繁殖方法＊</t>
    <phoneticPr fontId="3"/>
  </si>
  <si>
    <t>抑制処理＊</t>
    <phoneticPr fontId="3"/>
  </si>
  <si>
    <t>種苗 販売開始年月＊</t>
    <rPh sb="0" eb="2">
      <t>シュビョウ</t>
    </rPh>
    <phoneticPr fontId="3"/>
  </si>
  <si>
    <t>商品 販売開始年月＊</t>
    <rPh sb="0" eb="2">
      <t>ショウヒン</t>
    </rPh>
    <phoneticPr fontId="3"/>
  </si>
  <si>
    <t>流通規格＊</t>
    <phoneticPr fontId="3"/>
  </si>
  <si>
    <t>観賞日数＊</t>
    <phoneticPr fontId="3"/>
  </si>
  <si>
    <t>市場流通 地域　＊</t>
    <rPh sb="0" eb="2">
      <t>イチバ</t>
    </rPh>
    <rPh sb="2" eb="4">
      <t>リュウツウ</t>
    </rPh>
    <rPh sb="5" eb="7">
      <t>チイキ</t>
    </rPh>
    <phoneticPr fontId="3"/>
  </si>
  <si>
    <t>納品情報＊</t>
    <rPh sb="0" eb="2">
      <t xml:space="preserve">ノウヒンニツイテ </t>
    </rPh>
    <rPh sb="2" eb="4">
      <t xml:space="preserve">ジョウホウ </t>
    </rPh>
    <phoneticPr fontId="3"/>
  </si>
  <si>
    <t>群植区＊</t>
    <phoneticPr fontId="3"/>
  </si>
  <si>
    <t>総合計数＊</t>
    <rPh sb="0" eb="1">
      <t>ソウ</t>
    </rPh>
    <rPh sb="1" eb="3">
      <t>ゴウケイ</t>
    </rPh>
    <rPh sb="3" eb="4">
      <t>スウ</t>
    </rPh>
    <phoneticPr fontId="3"/>
  </si>
  <si>
    <t>花期＊</t>
    <rPh sb="0" eb="2">
      <t>カキ</t>
    </rPh>
    <phoneticPr fontId="3"/>
  </si>
  <si>
    <t>販売流通名＊</t>
    <phoneticPr fontId="3"/>
  </si>
  <si>
    <t>品種名(正式名称)＊</t>
    <rPh sb="0" eb="3">
      <t>ヒンシュメイ</t>
    </rPh>
    <rPh sb="4" eb="8">
      <t>セイシキメイショウ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</si>
</sst>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yyyy&quot;年&quot;"/>
    <numFmt numFmtId="177" formatCode="yyyy&quot;年&quot;m&quot;月&quot;d&quot;日&quot;;@"/>
    <numFmt numFmtId="178" formatCode="&quot;〒&quot;@"/>
    <numFmt numFmtId="179" formatCode="###&quot;回&quot;"/>
    <numFmt numFmtId="180" formatCode="[$-F800]dddd\,\ mmmm\ dd\,\ yyyy"/>
    <numFmt numFmtId="181" formatCode="yyyy&quot;年&quot;mm&quot;月&quot;dd&quot;日&quot;\(aaa\)"/>
    <numFmt numFmtId="182" formatCode="####&quot;株&quot;"/>
    <numFmt numFmtId="183" formatCode="####&quot;cm&quot;"/>
    <numFmt numFmtId="184" formatCode="####&quot;面&quot;"/>
    <numFmt numFmtId="185" formatCode="&quot;約&quot;#,###&quot;日間&quot;"/>
    <numFmt numFmtId="186" formatCode="#,###&quot;　株　納品します。&quot;"/>
    <numFmt numFmtId="187" formatCode="#,###&quot;cm&quot;"/>
    <numFmt numFmtId="188" formatCode="m&quot;月&quot;d&quot;日&quot;;@"/>
    <numFmt numFmtId="189" formatCode="####&quot;回&quot;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name val="HGPｺﾞｼｯｸM"/>
      <family val="3"/>
      <charset val="128"/>
    </font>
    <font>
      <u/>
      <sz val="11"/>
      <color indexed="12"/>
      <name val="HGPｺﾞｼｯｸM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9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0"/>
      <name val="ＭＳ Ｐゴシック"/>
      <family val="3"/>
      <charset val="128"/>
    </font>
    <font>
      <u/>
      <sz val="10"/>
      <color indexed="12"/>
      <name val="HGPｺﾞｼｯｸM"/>
      <family val="3"/>
      <charset val="128"/>
    </font>
    <font>
      <u/>
      <sz val="9"/>
      <color indexed="12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name val="ＭＳ Ｐゴシック"/>
      <family val="2"/>
      <charset val="128"/>
    </font>
    <font>
      <sz val="11"/>
      <name val="Yu Gothic"/>
      <family val="3"/>
      <charset val="128"/>
    </font>
    <font>
      <sz val="11"/>
      <color indexed="12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2"/>
      <charset val="128"/>
    </font>
    <font>
      <i/>
      <sz val="11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name val="HGPｺﾞｼｯｸM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rgb="FF505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rgb="FF50505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rgb="FF505050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/>
  </cellStyleXfs>
  <cellXfs count="36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4" fillId="0" borderId="0" xfId="0" applyFont="1"/>
    <xf numFmtId="0" fontId="11" fillId="2" borderId="0" xfId="0" applyFont="1" applyFill="1" applyAlignment="1">
      <alignment vertical="center"/>
    </xf>
    <xf numFmtId="179" fontId="7" fillId="0" borderId="15" xfId="1" applyNumberFormat="1" applyFont="1" applyBorder="1" applyAlignment="1" applyProtection="1">
      <alignment horizontal="center" vertical="center"/>
    </xf>
    <xf numFmtId="179" fontId="7" fillId="0" borderId="22" xfId="1" applyNumberFormat="1" applyFont="1" applyBorder="1" applyAlignment="1" applyProtection="1">
      <alignment horizontal="center" vertical="center"/>
    </xf>
    <xf numFmtId="0" fontId="7" fillId="0" borderId="13" xfId="1" applyFont="1" applyBorder="1" applyAlignment="1" applyProtection="1">
      <alignment horizontal="left" vertical="center"/>
    </xf>
    <xf numFmtId="0" fontId="7" fillId="0" borderId="15" xfId="1" applyFont="1" applyBorder="1" applyAlignment="1" applyProtection="1">
      <alignment horizontal="left" vertical="center"/>
    </xf>
    <xf numFmtId="0" fontId="8" fillId="5" borderId="0" xfId="1" applyFont="1" applyFill="1" applyBorder="1" applyAlignment="1" applyProtection="1">
      <alignment horizontal="center" vertical="center" wrapText="1"/>
    </xf>
    <xf numFmtId="0" fontId="15" fillId="5" borderId="0" xfId="1" applyFont="1" applyFill="1" applyBorder="1" applyAlignment="1" applyProtection="1">
      <alignment horizontal="center" vertical="center" wrapText="1"/>
    </xf>
    <xf numFmtId="182" fontId="7" fillId="0" borderId="20" xfId="0" applyNumberFormat="1" applyFont="1" applyBorder="1" applyAlignment="1">
      <alignment horizontal="center" vertical="center" wrapText="1"/>
    </xf>
    <xf numFmtId="0" fontId="7" fillId="4" borderId="22" xfId="0" applyFont="1" applyFill="1" applyBorder="1" applyAlignment="1" applyProtection="1">
      <alignment horizontal="right" vertical="center"/>
      <protection locked="0"/>
    </xf>
    <xf numFmtId="0" fontId="7" fillId="4" borderId="17" xfId="0" applyFont="1" applyFill="1" applyBorder="1" applyAlignment="1" applyProtection="1">
      <alignment horizontal="left" vertical="center" wrapText="1"/>
      <protection locked="0"/>
    </xf>
    <xf numFmtId="0" fontId="7" fillId="4" borderId="22" xfId="0" applyFont="1" applyFill="1" applyBorder="1" applyAlignment="1" applyProtection="1">
      <alignment horizontal="left" vertical="center" wrapText="1"/>
      <protection locked="0"/>
    </xf>
    <xf numFmtId="0" fontId="7" fillId="4" borderId="19" xfId="0" applyFont="1" applyFill="1" applyBorder="1" applyAlignment="1" applyProtection="1">
      <alignment horizontal="left" vertical="center"/>
      <protection locked="0"/>
    </xf>
    <xf numFmtId="0" fontId="7" fillId="4" borderId="15" xfId="0" applyFont="1" applyFill="1" applyBorder="1" applyAlignment="1" applyProtection="1">
      <alignment horizontal="left" vertical="center"/>
      <protection locked="0"/>
    </xf>
    <xf numFmtId="0" fontId="7" fillId="4" borderId="22" xfId="0" applyFont="1" applyFill="1" applyBorder="1" applyAlignment="1" applyProtection="1">
      <alignment horizontal="left" vertical="center"/>
      <protection locked="0"/>
    </xf>
    <xf numFmtId="0" fontId="8" fillId="4" borderId="15" xfId="0" applyFont="1" applyFill="1" applyBorder="1" applyAlignment="1" applyProtection="1">
      <alignment horizontal="left" vertical="center" wrapText="1"/>
      <protection locked="0"/>
    </xf>
    <xf numFmtId="49" fontId="7" fillId="4" borderId="15" xfId="0" applyNumberFormat="1" applyFont="1" applyFill="1" applyBorder="1" applyAlignment="1" applyProtection="1">
      <alignment horizontal="left" vertical="center"/>
      <protection locked="0"/>
    </xf>
    <xf numFmtId="0" fontId="7" fillId="4" borderId="15" xfId="0" applyFont="1" applyFill="1" applyBorder="1" applyAlignment="1" applyProtection="1">
      <alignment horizontal="left" vertical="center" wrapText="1"/>
      <protection locked="0"/>
    </xf>
    <xf numFmtId="0" fontId="7" fillId="4" borderId="19" xfId="0" applyFont="1" applyFill="1" applyBorder="1" applyAlignment="1" applyProtection="1">
      <alignment horizontal="left" vertical="center" wrapText="1"/>
      <protection locked="0"/>
    </xf>
    <xf numFmtId="0" fontId="7" fillId="4" borderId="19" xfId="0" applyFont="1" applyFill="1" applyBorder="1" applyAlignment="1" applyProtection="1">
      <alignment horizontal="right" vertical="center"/>
      <protection locked="0"/>
    </xf>
    <xf numFmtId="0" fontId="7" fillId="4" borderId="15" xfId="0" applyFont="1" applyFill="1" applyBorder="1" applyAlignment="1" applyProtection="1">
      <alignment horizontal="right" vertical="center"/>
      <protection locked="0"/>
    </xf>
    <xf numFmtId="0" fontId="7" fillId="6" borderId="19" xfId="0" applyFont="1" applyFill="1" applyBorder="1" applyAlignment="1" applyProtection="1">
      <alignment horizontal="center" vertical="center" wrapText="1"/>
      <protection locked="0"/>
    </xf>
    <xf numFmtId="0" fontId="7" fillId="6" borderId="15" xfId="0" applyFont="1" applyFill="1" applyBorder="1" applyAlignment="1" applyProtection="1">
      <alignment horizontal="center" vertical="center" wrapText="1"/>
      <protection locked="0"/>
    </xf>
    <xf numFmtId="0" fontId="7" fillId="6" borderId="22" xfId="0" applyFont="1" applyFill="1" applyBorder="1" applyAlignment="1" applyProtection="1">
      <alignment horizontal="center" vertical="center" wrapText="1"/>
      <protection locked="0"/>
    </xf>
    <xf numFmtId="49" fontId="7" fillId="6" borderId="19" xfId="0" applyNumberFormat="1" applyFont="1" applyFill="1" applyBorder="1" applyAlignment="1" applyProtection="1">
      <alignment horizontal="center" vertical="center"/>
      <protection locked="0"/>
    </xf>
    <xf numFmtId="183" fontId="7" fillId="6" borderId="15" xfId="0" applyNumberFormat="1" applyFont="1" applyFill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 applyProtection="1">
      <alignment horizontal="center" vertical="center" wrapText="1"/>
      <protection locked="0"/>
    </xf>
    <xf numFmtId="182" fontId="7" fillId="6" borderId="15" xfId="0" applyNumberFormat="1" applyFont="1" applyFill="1" applyBorder="1" applyAlignment="1" applyProtection="1">
      <alignment horizontal="center" vertical="center" wrapText="1"/>
      <protection locked="0"/>
    </xf>
    <xf numFmtId="182" fontId="7" fillId="6" borderId="4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5" xfId="0" applyFont="1" applyBorder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177" fontId="7" fillId="0" borderId="23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178" fontId="7" fillId="0" borderId="15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22" xfId="0" applyFont="1" applyFill="1" applyBorder="1" applyAlignment="1">
      <alignment horizontal="right" vertical="center"/>
    </xf>
    <xf numFmtId="0" fontId="7" fillId="0" borderId="19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88" fontId="0" fillId="0" borderId="0" xfId="0" applyNumberFormat="1" applyAlignment="1">
      <alignment horizontal="left" vertical="center"/>
    </xf>
    <xf numFmtId="185" fontId="0" fillId="0" borderId="0" xfId="0" applyNumberFormat="1" applyAlignment="1">
      <alignment horizontal="left" vertical="center"/>
    </xf>
    <xf numFmtId="180" fontId="0" fillId="0" borderId="0" xfId="0" applyNumberFormat="1" applyAlignment="1">
      <alignment horizontal="left" vertical="center"/>
    </xf>
    <xf numFmtId="189" fontId="0" fillId="0" borderId="0" xfId="0" applyNumberFormat="1" applyAlignment="1">
      <alignment horizontal="left" vertical="center"/>
    </xf>
    <xf numFmtId="181" fontId="0" fillId="0" borderId="0" xfId="0" applyNumberFormat="1" applyAlignment="1">
      <alignment horizontal="left" vertical="center"/>
    </xf>
    <xf numFmtId="187" fontId="0" fillId="0" borderId="0" xfId="0" applyNumberFormat="1" applyAlignment="1">
      <alignment horizontal="left" vertical="center"/>
    </xf>
    <xf numFmtId="182" fontId="0" fillId="0" borderId="0" xfId="0" applyNumberForma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7" fillId="0" borderId="13" xfId="0" applyFont="1" applyBorder="1" applyAlignment="1">
      <alignment horizontal="center" vertical="center"/>
    </xf>
    <xf numFmtId="182" fontId="7" fillId="0" borderId="15" xfId="0" applyNumberFormat="1" applyFont="1" applyBorder="1" applyAlignment="1">
      <alignment horizontal="center" vertical="center"/>
    </xf>
    <xf numFmtId="182" fontId="7" fillId="0" borderId="25" xfId="0" applyNumberFormat="1" applyFont="1" applyBorder="1" applyAlignment="1">
      <alignment horizontal="center" vertical="center"/>
    </xf>
    <xf numFmtId="182" fontId="7" fillId="6" borderId="15" xfId="0" applyNumberFormat="1" applyFont="1" applyFill="1" applyBorder="1" applyAlignment="1">
      <alignment horizontal="center" vertical="center"/>
    </xf>
    <xf numFmtId="182" fontId="7" fillId="6" borderId="25" xfId="0" applyNumberFormat="1" applyFont="1" applyFill="1" applyBorder="1" applyAlignment="1">
      <alignment horizontal="center" vertical="center"/>
    </xf>
    <xf numFmtId="182" fontId="7" fillId="6" borderId="29" xfId="0" applyNumberFormat="1" applyFont="1" applyFill="1" applyBorder="1" applyAlignment="1">
      <alignment horizontal="left" vertical="center"/>
    </xf>
    <xf numFmtId="0" fontId="20" fillId="0" borderId="13" xfId="1" applyFont="1" applyBorder="1" applyAlignment="1" applyProtection="1">
      <alignment horizontal="left" vertical="center"/>
    </xf>
    <xf numFmtId="0" fontId="20" fillId="0" borderId="23" xfId="1" applyFont="1" applyBorder="1" applyAlignment="1" applyProtection="1">
      <alignment horizontal="left" vertical="center"/>
    </xf>
    <xf numFmtId="0" fontId="7" fillId="0" borderId="20" xfId="0" applyFont="1" applyBorder="1" applyAlignment="1">
      <alignment horizontal="center" vertical="center"/>
    </xf>
    <xf numFmtId="182" fontId="7" fillId="6" borderId="13" xfId="0" applyNumberFormat="1" applyFont="1" applyFill="1" applyBorder="1" applyAlignment="1">
      <alignment horizontal="left" vertical="center"/>
    </xf>
    <xf numFmtId="182" fontId="7" fillId="6" borderId="23" xfId="0" applyNumberFormat="1" applyFont="1" applyFill="1" applyBorder="1" applyAlignment="1" applyProtection="1">
      <alignment horizontal="left" vertical="center" wrapText="1"/>
      <protection locked="0"/>
    </xf>
    <xf numFmtId="0" fontId="18" fillId="7" borderId="44" xfId="2" applyFont="1" applyFill="1" applyBorder="1" applyAlignment="1">
      <alignment horizontal="center" vertical="center" wrapText="1"/>
    </xf>
    <xf numFmtId="0" fontId="21" fillId="7" borderId="44" xfId="2" applyFont="1" applyFill="1" applyBorder="1" applyAlignment="1">
      <alignment horizontal="right" vertical="center" wrapText="1"/>
    </xf>
    <xf numFmtId="0" fontId="22" fillId="7" borderId="44" xfId="2" applyFont="1" applyFill="1" applyBorder="1" applyAlignment="1">
      <alignment horizontal="center" vertical="center" wrapText="1"/>
    </xf>
    <xf numFmtId="0" fontId="18" fillId="8" borderId="44" xfId="2" applyFont="1" applyFill="1" applyBorder="1" applyAlignment="1">
      <alignment horizontal="center" vertical="center" wrapText="1"/>
    </xf>
    <xf numFmtId="0" fontId="18" fillId="8" borderId="44" xfId="2" applyFont="1" applyFill="1" applyBorder="1" applyAlignment="1">
      <alignment horizontal="left" vertical="center" wrapText="1"/>
    </xf>
    <xf numFmtId="0" fontId="18" fillId="9" borderId="44" xfId="2" applyFont="1" applyFill="1" applyBorder="1" applyAlignment="1">
      <alignment horizontal="center" vertical="center" wrapText="1"/>
    </xf>
    <xf numFmtId="0" fontId="18" fillId="10" borderId="44" xfId="2" applyFont="1" applyFill="1" applyBorder="1" applyAlignment="1">
      <alignment horizontal="center" vertical="center" wrapText="1"/>
    </xf>
    <xf numFmtId="0" fontId="18" fillId="10" borderId="44" xfId="2" applyFont="1" applyFill="1" applyBorder="1" applyAlignment="1">
      <alignment horizontal="center" vertical="center" shrinkToFit="1"/>
    </xf>
    <xf numFmtId="0" fontId="18" fillId="10" borderId="44" xfId="2" applyFont="1" applyFill="1" applyBorder="1" applyAlignment="1">
      <alignment horizontal="center" vertical="center"/>
    </xf>
    <xf numFmtId="0" fontId="18" fillId="11" borderId="44" xfId="2" applyFont="1" applyFill="1" applyBorder="1" applyAlignment="1">
      <alignment horizontal="center" vertical="center" wrapText="1"/>
    </xf>
    <xf numFmtId="0" fontId="18" fillId="12" borderId="44" xfId="2" applyFont="1" applyFill="1" applyBorder="1" applyAlignment="1">
      <alignment horizontal="center" vertical="center" wrapText="1"/>
    </xf>
    <xf numFmtId="0" fontId="18" fillId="12" borderId="44" xfId="3" applyFont="1" applyFill="1" applyBorder="1" applyAlignment="1">
      <alignment horizontal="center" vertical="center" wrapText="1"/>
    </xf>
    <xf numFmtId="0" fontId="18" fillId="0" borderId="44" xfId="3" applyFont="1" applyBorder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0" xfId="2" applyFont="1" applyAlignment="1">
      <alignment horizontal="left" vertical="center" wrapText="1"/>
    </xf>
    <xf numFmtId="0" fontId="7" fillId="0" borderId="23" xfId="1" applyFont="1" applyBorder="1" applyAlignment="1" applyProtection="1">
      <alignment horizontal="left" vertical="center"/>
    </xf>
    <xf numFmtId="0" fontId="8" fillId="4" borderId="22" xfId="0" applyFont="1" applyFill="1" applyBorder="1" applyAlignment="1" applyProtection="1">
      <alignment horizontal="right" vertical="center"/>
      <protection locked="0"/>
    </xf>
    <xf numFmtId="177" fontId="8" fillId="0" borderId="23" xfId="0" applyNumberFormat="1" applyFont="1" applyBorder="1" applyAlignment="1">
      <alignment horizontal="center" vertical="center"/>
    </xf>
    <xf numFmtId="0" fontId="8" fillId="4" borderId="17" xfId="0" applyFont="1" applyFill="1" applyBorder="1" applyAlignment="1" applyProtection="1">
      <alignment horizontal="left" vertical="center" wrapText="1"/>
      <protection locked="0"/>
    </xf>
    <xf numFmtId="0" fontId="8" fillId="4" borderId="22" xfId="0" applyFont="1" applyFill="1" applyBorder="1" applyAlignment="1" applyProtection="1">
      <alignment horizontal="left" vertical="center" wrapText="1"/>
      <protection locked="0"/>
    </xf>
    <xf numFmtId="0" fontId="8" fillId="4" borderId="19" xfId="0" applyFont="1" applyFill="1" applyBorder="1" applyAlignment="1" applyProtection="1">
      <alignment horizontal="left" vertical="center"/>
      <protection locked="0"/>
    </xf>
    <xf numFmtId="0" fontId="8" fillId="4" borderId="15" xfId="0" applyFont="1" applyFill="1" applyBorder="1" applyAlignment="1" applyProtection="1">
      <alignment horizontal="left" vertical="center"/>
      <protection locked="0"/>
    </xf>
    <xf numFmtId="0" fontId="8" fillId="0" borderId="15" xfId="0" applyFont="1" applyBorder="1" applyAlignment="1">
      <alignment horizontal="left" vertical="center"/>
    </xf>
    <xf numFmtId="0" fontId="8" fillId="4" borderId="22" xfId="0" applyFont="1" applyFill="1" applyBorder="1" applyAlignment="1" applyProtection="1">
      <alignment horizontal="left" vertical="center"/>
      <protection locked="0"/>
    </xf>
    <xf numFmtId="49" fontId="8" fillId="4" borderId="15" xfId="0" applyNumberFormat="1" applyFont="1" applyFill="1" applyBorder="1" applyAlignment="1" applyProtection="1">
      <alignment horizontal="left" vertical="center"/>
      <protection locked="0"/>
    </xf>
    <xf numFmtId="0" fontId="8" fillId="0" borderId="2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right" vertical="center"/>
    </xf>
    <xf numFmtId="0" fontId="8" fillId="0" borderId="13" xfId="1" applyFont="1" applyBorder="1" applyAlignment="1" applyProtection="1">
      <alignment horizontal="left" vertical="center"/>
    </xf>
    <xf numFmtId="179" fontId="8" fillId="0" borderId="15" xfId="1" applyNumberFormat="1" applyFont="1" applyBorder="1" applyAlignment="1" applyProtection="1">
      <alignment horizontal="center" vertical="center"/>
    </xf>
    <xf numFmtId="179" fontId="8" fillId="0" borderId="22" xfId="1" applyNumberFormat="1" applyFont="1" applyBorder="1" applyAlignment="1" applyProtection="1">
      <alignment horizontal="center" vertical="center"/>
    </xf>
    <xf numFmtId="0" fontId="8" fillId="3" borderId="22" xfId="0" applyFont="1" applyFill="1" applyBorder="1" applyAlignment="1">
      <alignment horizontal="right" vertical="center"/>
    </xf>
    <xf numFmtId="0" fontId="8" fillId="0" borderId="23" xfId="1" applyFont="1" applyBorder="1" applyAlignment="1" applyProtection="1">
      <alignment horizontal="left" vertical="center"/>
    </xf>
    <xf numFmtId="0" fontId="8" fillId="4" borderId="19" xfId="0" applyFont="1" applyFill="1" applyBorder="1" applyAlignment="1" applyProtection="1">
      <alignment horizontal="left" vertical="center" wrapText="1"/>
      <protection locked="0"/>
    </xf>
    <xf numFmtId="0" fontId="8" fillId="0" borderId="15" xfId="1" applyFont="1" applyBorder="1" applyAlignment="1" applyProtection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4" borderId="19" xfId="0" applyFont="1" applyFill="1" applyBorder="1" applyAlignment="1" applyProtection="1">
      <alignment horizontal="right" vertical="center"/>
      <protection locked="0"/>
    </xf>
    <xf numFmtId="0" fontId="8" fillId="0" borderId="20" xfId="0" applyFont="1" applyBorder="1" applyAlignment="1">
      <alignment horizontal="left" vertical="center"/>
    </xf>
    <xf numFmtId="0" fontId="16" fillId="5" borderId="18" xfId="0" applyFont="1" applyFill="1" applyBorder="1" applyAlignment="1" applyProtection="1">
      <alignment horizontal="center" vertical="center"/>
      <protection locked="0"/>
    </xf>
    <xf numFmtId="0" fontId="16" fillId="5" borderId="19" xfId="0" applyFont="1" applyFill="1" applyBorder="1" applyAlignment="1" applyProtection="1">
      <alignment horizontal="center" vertical="center"/>
      <protection locked="0"/>
    </xf>
    <xf numFmtId="0" fontId="16" fillId="5" borderId="20" xfId="0" applyFont="1" applyFill="1" applyBorder="1" applyAlignment="1" applyProtection="1">
      <alignment horizontal="center" vertical="center"/>
      <protection locked="0"/>
    </xf>
    <xf numFmtId="0" fontId="13" fillId="4" borderId="21" xfId="1" applyFont="1" applyFill="1" applyBorder="1" applyAlignment="1" applyProtection="1">
      <alignment horizontal="center" vertical="center"/>
      <protection locked="0"/>
    </xf>
    <xf numFmtId="0" fontId="13" fillId="4" borderId="22" xfId="1" applyFont="1" applyFill="1" applyBorder="1" applyAlignment="1" applyProtection="1">
      <alignment horizontal="center" vertical="center"/>
      <protection locked="0"/>
    </xf>
    <xf numFmtId="0" fontId="7" fillId="4" borderId="18" xfId="0" applyFont="1" applyFill="1" applyBorder="1" applyAlignment="1" applyProtection="1">
      <alignment horizontal="center" vertical="center" wrapText="1"/>
      <protection locked="0"/>
    </xf>
    <xf numFmtId="0" fontId="7" fillId="4" borderId="21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177" fontId="7" fillId="4" borderId="22" xfId="0" applyNumberFormat="1" applyFont="1" applyFill="1" applyBorder="1" applyAlignment="1">
      <alignment horizontal="left" vertical="center" wrapText="1"/>
    </xf>
    <xf numFmtId="177" fontId="7" fillId="4" borderId="23" xfId="0" applyNumberFormat="1" applyFont="1" applyFill="1" applyBorder="1" applyAlignment="1">
      <alignment horizontal="left" vertical="center" wrapText="1"/>
    </xf>
    <xf numFmtId="0" fontId="2" fillId="0" borderId="22" xfId="1" applyBorder="1" applyAlignment="1" applyProtection="1">
      <alignment horizontal="left" vertical="center"/>
    </xf>
    <xf numFmtId="0" fontId="6" fillId="0" borderId="22" xfId="1" applyFont="1" applyBorder="1" applyAlignment="1" applyProtection="1">
      <alignment horizontal="left" vertical="center"/>
    </xf>
    <xf numFmtId="0" fontId="6" fillId="0" borderId="23" xfId="1" applyFont="1" applyBorder="1" applyAlignment="1" applyProtection="1">
      <alignment horizontal="left" vertical="center"/>
    </xf>
    <xf numFmtId="0" fontId="7" fillId="4" borderId="18" xfId="0" applyFont="1" applyFill="1" applyBorder="1" applyAlignment="1" applyProtection="1">
      <alignment horizontal="center" vertical="center" textRotation="255"/>
      <protection locked="0"/>
    </xf>
    <xf numFmtId="0" fontId="7" fillId="4" borderId="8" xfId="0" applyFont="1" applyFill="1" applyBorder="1" applyAlignment="1" applyProtection="1">
      <alignment horizontal="center" vertical="center" textRotation="255"/>
      <protection locked="0"/>
    </xf>
    <xf numFmtId="0" fontId="7" fillId="4" borderId="21" xfId="0" applyFont="1" applyFill="1" applyBorder="1" applyAlignment="1" applyProtection="1">
      <alignment horizontal="center" vertical="center" textRotation="255"/>
      <protection locked="0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4" borderId="19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 vertical="center" wrapText="1"/>
      <protection locked="0"/>
    </xf>
    <xf numFmtId="0" fontId="9" fillId="3" borderId="19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7" fillId="4" borderId="15" xfId="0" applyFont="1" applyFill="1" applyBorder="1" applyAlignment="1" applyProtection="1">
      <alignment horizontal="left" vertical="center"/>
      <protection locked="0"/>
    </xf>
    <xf numFmtId="0" fontId="9" fillId="3" borderId="15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7" fillId="4" borderId="22" xfId="0" applyFont="1" applyFill="1" applyBorder="1" applyAlignment="1" applyProtection="1">
      <alignment horizontal="left" vertical="center"/>
      <protection locked="0"/>
    </xf>
    <xf numFmtId="0" fontId="8" fillId="0" borderId="22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8" fillId="0" borderId="0" xfId="1" applyFont="1" applyFill="1" applyBorder="1" applyAlignment="1" applyProtection="1">
      <alignment horizontal="center" vertical="center"/>
      <protection locked="0"/>
    </xf>
    <xf numFmtId="185" fontId="7" fillId="0" borderId="15" xfId="0" applyNumberFormat="1" applyFont="1" applyBorder="1" applyAlignment="1">
      <alignment horizontal="left" vertical="center"/>
    </xf>
    <xf numFmtId="185" fontId="7" fillId="0" borderId="13" xfId="0" applyNumberFormat="1" applyFont="1" applyBorder="1" applyAlignment="1">
      <alignment horizontal="left" vertical="center"/>
    </xf>
    <xf numFmtId="180" fontId="7" fillId="0" borderId="19" xfId="0" applyNumberFormat="1" applyFont="1" applyBorder="1" applyAlignment="1">
      <alignment horizontal="left" vertical="center"/>
    </xf>
    <xf numFmtId="180" fontId="7" fillId="0" borderId="20" xfId="0" applyNumberFormat="1" applyFont="1" applyBorder="1" applyAlignment="1">
      <alignment horizontal="left" vertical="center"/>
    </xf>
    <xf numFmtId="180" fontId="7" fillId="0" borderId="15" xfId="0" applyNumberFormat="1" applyFont="1" applyBorder="1" applyAlignment="1">
      <alignment horizontal="left" vertical="center"/>
    </xf>
    <xf numFmtId="180" fontId="7" fillId="0" borderId="13" xfId="0" applyNumberFormat="1" applyFont="1" applyBorder="1" applyAlignment="1">
      <alignment horizontal="left" vertical="center"/>
    </xf>
    <xf numFmtId="0" fontId="7" fillId="0" borderId="15" xfId="1" applyFont="1" applyFill="1" applyBorder="1" applyAlignment="1" applyProtection="1">
      <alignment horizontal="left" vertical="center"/>
    </xf>
    <xf numFmtId="0" fontId="7" fillId="0" borderId="13" xfId="1" applyFont="1" applyFill="1" applyBorder="1" applyAlignment="1" applyProtection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4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9" fillId="4" borderId="9" xfId="0" applyFont="1" applyFill="1" applyBorder="1" applyAlignment="1" applyProtection="1">
      <alignment horizontal="left" vertical="center" wrapText="1"/>
      <protection locked="0"/>
    </xf>
    <xf numFmtId="0" fontId="9" fillId="4" borderId="10" xfId="0" applyFont="1" applyFill="1" applyBorder="1" applyAlignment="1" applyProtection="1">
      <alignment horizontal="left" vertical="center" wrapText="1"/>
      <protection locked="0"/>
    </xf>
    <xf numFmtId="0" fontId="9" fillId="4" borderId="34" xfId="0" applyFont="1" applyFill="1" applyBorder="1" applyAlignment="1" applyProtection="1">
      <alignment horizontal="left" vertical="center" wrapText="1"/>
      <protection locked="0"/>
    </xf>
    <xf numFmtId="0" fontId="8" fillId="5" borderId="0" xfId="1" applyFont="1" applyFill="1" applyBorder="1" applyAlignment="1" applyProtection="1">
      <alignment horizontal="center" vertical="center"/>
      <protection locked="0"/>
    </xf>
    <xf numFmtId="0" fontId="8" fillId="0" borderId="3" xfId="1" applyFont="1" applyFill="1" applyBorder="1" applyAlignment="1" applyProtection="1">
      <alignment horizontal="center" vertical="center"/>
      <protection locked="0"/>
    </xf>
    <xf numFmtId="0" fontId="16" fillId="6" borderId="9" xfId="0" applyFont="1" applyFill="1" applyBorder="1" applyAlignment="1" applyProtection="1">
      <alignment horizontal="center" vertical="center" wrapText="1"/>
      <protection locked="0"/>
    </xf>
    <xf numFmtId="0" fontId="16" fillId="6" borderId="10" xfId="0" applyFont="1" applyFill="1" applyBorder="1" applyAlignment="1" applyProtection="1">
      <alignment horizontal="center" vertical="center" wrapText="1"/>
      <protection locked="0"/>
    </xf>
    <xf numFmtId="0" fontId="16" fillId="6" borderId="34" xfId="0" applyFont="1" applyFill="1" applyBorder="1" applyAlignment="1" applyProtection="1">
      <alignment horizontal="center" vertical="center" wrapText="1"/>
      <protection locked="0"/>
    </xf>
    <xf numFmtId="0" fontId="7" fillId="6" borderId="18" xfId="0" applyFont="1" applyFill="1" applyBorder="1" applyAlignment="1" applyProtection="1">
      <alignment horizontal="center" vertical="center" textRotation="255"/>
      <protection locked="0"/>
    </xf>
    <xf numFmtId="0" fontId="7" fillId="6" borderId="8" xfId="0" applyFont="1" applyFill="1" applyBorder="1" applyAlignment="1" applyProtection="1">
      <alignment horizontal="center" vertical="center" textRotation="255"/>
      <protection locked="0"/>
    </xf>
    <xf numFmtId="0" fontId="7" fillId="6" borderId="21" xfId="0" applyFont="1" applyFill="1" applyBorder="1" applyAlignment="1" applyProtection="1">
      <alignment horizontal="center" vertical="center" textRotation="255"/>
      <protection locked="0"/>
    </xf>
    <xf numFmtId="181" fontId="7" fillId="0" borderId="19" xfId="0" applyNumberFormat="1" applyFont="1" applyBorder="1" applyAlignment="1">
      <alignment horizontal="center" vertical="center"/>
    </xf>
    <xf numFmtId="0" fontId="7" fillId="6" borderId="20" xfId="0" applyFont="1" applyFill="1" applyBorder="1" applyAlignment="1" applyProtection="1">
      <alignment horizontal="center" vertical="center" wrapText="1"/>
      <protection locked="0"/>
    </xf>
    <xf numFmtId="0" fontId="7" fillId="6" borderId="13" xfId="0" applyFont="1" applyFill="1" applyBorder="1" applyAlignment="1" applyProtection="1">
      <alignment horizontal="center" vertical="center" wrapText="1"/>
      <protection locked="0"/>
    </xf>
    <xf numFmtId="181" fontId="7" fillId="0" borderId="15" xfId="0" applyNumberFormat="1" applyFont="1" applyBorder="1" applyAlignment="1">
      <alignment horizontal="center" vertical="center"/>
    </xf>
    <xf numFmtId="181" fontId="7" fillId="0" borderId="22" xfId="0" applyNumberFormat="1" applyFont="1" applyBorder="1" applyAlignment="1">
      <alignment horizontal="left" vertical="center"/>
    </xf>
    <xf numFmtId="181" fontId="7" fillId="0" borderId="23" xfId="0" applyNumberFormat="1" applyFont="1" applyBorder="1" applyAlignment="1">
      <alignment horizontal="left" vertical="center"/>
    </xf>
    <xf numFmtId="0" fontId="7" fillId="6" borderId="18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 applyProtection="1">
      <alignment horizontal="center" vertical="center" wrapText="1"/>
      <protection locked="0"/>
    </xf>
    <xf numFmtId="0" fontId="7" fillId="6" borderId="21" xfId="0" applyFont="1" applyFill="1" applyBorder="1" applyAlignment="1" applyProtection="1">
      <alignment horizontal="center" vertical="center" wrapText="1"/>
      <protection locked="0"/>
    </xf>
    <xf numFmtId="0" fontId="8" fillId="6" borderId="19" xfId="0" applyFont="1" applyFill="1" applyBorder="1" applyAlignment="1" applyProtection="1">
      <alignment horizontal="center" vertical="center"/>
      <protection locked="0"/>
    </xf>
    <xf numFmtId="0" fontId="8" fillId="6" borderId="15" xfId="0" applyFont="1" applyFill="1" applyBorder="1" applyAlignment="1" applyProtection="1">
      <alignment horizontal="center" vertical="center"/>
      <protection locked="0"/>
    </xf>
    <xf numFmtId="0" fontId="8" fillId="6" borderId="20" xfId="0" applyFont="1" applyFill="1" applyBorder="1" applyAlignment="1" applyProtection="1">
      <alignment horizontal="center" vertical="center"/>
      <protection locked="0"/>
    </xf>
    <xf numFmtId="187" fontId="7" fillId="0" borderId="22" xfId="0" applyNumberFormat="1" applyFont="1" applyBorder="1" applyAlignment="1">
      <alignment horizontal="center" vertical="center"/>
    </xf>
    <xf numFmtId="187" fontId="7" fillId="0" borderId="23" xfId="0" applyNumberFormat="1" applyFont="1" applyBorder="1" applyAlignment="1">
      <alignment horizontal="center" vertical="center"/>
    </xf>
    <xf numFmtId="0" fontId="9" fillId="6" borderId="18" xfId="0" applyFont="1" applyFill="1" applyBorder="1" applyAlignment="1" applyProtection="1">
      <alignment horizontal="center" vertical="center" textRotation="255" wrapText="1"/>
      <protection locked="0"/>
    </xf>
    <xf numFmtId="0" fontId="9" fillId="6" borderId="21" xfId="0" applyFont="1" applyFill="1" applyBorder="1" applyAlignment="1" applyProtection="1">
      <alignment horizontal="center" vertical="center" textRotation="255" wrapText="1"/>
      <protection locked="0"/>
    </xf>
    <xf numFmtId="182" fontId="7" fillId="6" borderId="24" xfId="0" applyNumberFormat="1" applyFont="1" applyFill="1" applyBorder="1" applyAlignment="1" applyProtection="1">
      <alignment horizontal="center" vertical="center"/>
      <protection locked="0"/>
    </xf>
    <xf numFmtId="182" fontId="7" fillId="6" borderId="37" xfId="0" applyNumberFormat="1" applyFont="1" applyFill="1" applyBorder="1" applyAlignment="1" applyProtection="1">
      <alignment horizontal="center" vertical="center"/>
      <protection locked="0"/>
    </xf>
    <xf numFmtId="0" fontId="8" fillId="6" borderId="27" xfId="0" applyFont="1" applyFill="1" applyBorder="1" applyAlignment="1" applyProtection="1">
      <alignment horizontal="center" vertical="center"/>
      <protection locked="0"/>
    </xf>
    <xf numFmtId="0" fontId="8" fillId="6" borderId="6" xfId="0" applyFont="1" applyFill="1" applyBorder="1" applyAlignment="1" applyProtection="1">
      <alignment horizontal="center" vertical="center"/>
      <protection locked="0"/>
    </xf>
    <xf numFmtId="0" fontId="8" fillId="6" borderId="28" xfId="0" applyFont="1" applyFill="1" applyBorder="1" applyAlignment="1" applyProtection="1">
      <alignment horizontal="center" vertical="center"/>
      <protection locked="0"/>
    </xf>
    <xf numFmtId="182" fontId="7" fillId="6" borderId="22" xfId="0" applyNumberFormat="1" applyFont="1" applyFill="1" applyBorder="1" applyAlignment="1" applyProtection="1">
      <alignment horizontal="center" vertical="center"/>
      <protection locked="0"/>
    </xf>
    <xf numFmtId="182" fontId="7" fillId="6" borderId="23" xfId="0" applyNumberFormat="1" applyFont="1" applyFill="1" applyBorder="1" applyAlignment="1" applyProtection="1">
      <alignment horizontal="center" vertical="center"/>
      <protection locked="0"/>
    </xf>
    <xf numFmtId="0" fontId="7" fillId="6" borderId="5" xfId="0" applyFont="1" applyFill="1" applyBorder="1" applyAlignment="1" applyProtection="1">
      <alignment horizontal="center" vertical="center" wrapText="1"/>
      <protection locked="0"/>
    </xf>
    <xf numFmtId="0" fontId="7" fillId="6" borderId="32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6" borderId="53" xfId="0" applyFont="1" applyFill="1" applyBorder="1" applyAlignment="1" applyProtection="1">
      <alignment horizontal="left" vertical="center" wrapText="1"/>
      <protection locked="0"/>
    </xf>
    <xf numFmtId="0" fontId="8" fillId="6" borderId="37" xfId="0" applyFont="1" applyFill="1" applyBorder="1" applyAlignment="1" applyProtection="1">
      <alignment horizontal="left" vertical="center" wrapText="1"/>
      <protection locked="0"/>
    </xf>
    <xf numFmtId="0" fontId="8" fillId="6" borderId="7" xfId="0" applyFont="1" applyFill="1" applyBorder="1" applyAlignment="1" applyProtection="1">
      <alignment horizontal="left" vertical="center" wrapText="1"/>
      <protection locked="0"/>
    </xf>
    <xf numFmtId="182" fontId="7" fillId="0" borderId="19" xfId="0" applyNumberFormat="1" applyFont="1" applyBorder="1" applyAlignment="1">
      <alignment horizontal="center" vertical="center"/>
    </xf>
    <xf numFmtId="182" fontId="7" fillId="0" borderId="20" xfId="0" applyNumberFormat="1" applyFont="1" applyBorder="1" applyAlignment="1">
      <alignment horizontal="center" vertical="center"/>
    </xf>
    <xf numFmtId="184" fontId="7" fillId="0" borderId="15" xfId="0" applyNumberFormat="1" applyFont="1" applyBorder="1" applyAlignment="1">
      <alignment horizontal="left" vertical="center"/>
    </xf>
    <xf numFmtId="184" fontId="7" fillId="0" borderId="13" xfId="0" applyNumberFormat="1" applyFont="1" applyBorder="1" applyAlignment="1">
      <alignment horizontal="left" vertical="center"/>
    </xf>
    <xf numFmtId="186" fontId="17" fillId="6" borderId="22" xfId="0" applyNumberFormat="1" applyFont="1" applyFill="1" applyBorder="1" applyAlignment="1">
      <alignment horizontal="center" vertical="center" wrapText="1"/>
    </xf>
    <xf numFmtId="186" fontId="17" fillId="6" borderId="23" xfId="0" applyNumberFormat="1" applyFont="1" applyFill="1" applyBorder="1" applyAlignment="1">
      <alignment horizontal="center" vertical="center" wrapText="1"/>
    </xf>
    <xf numFmtId="182" fontId="7" fillId="0" borderId="19" xfId="0" applyNumberFormat="1" applyFont="1" applyBorder="1" applyAlignment="1">
      <alignment horizontal="center" vertical="center" wrapText="1"/>
    </xf>
    <xf numFmtId="0" fontId="7" fillId="6" borderId="15" xfId="0" applyFont="1" applyFill="1" applyBorder="1" applyAlignment="1" applyProtection="1">
      <alignment horizontal="center" vertical="center" wrapText="1"/>
      <protection locked="0"/>
    </xf>
    <xf numFmtId="183" fontId="7" fillId="0" borderId="15" xfId="0" applyNumberFormat="1" applyFont="1" applyBorder="1" applyAlignment="1">
      <alignment horizontal="left" vertical="center" wrapText="1"/>
    </xf>
    <xf numFmtId="183" fontId="7" fillId="0" borderId="13" xfId="0" applyNumberFormat="1" applyFont="1" applyBorder="1" applyAlignment="1">
      <alignment horizontal="left" vertical="center" wrapText="1"/>
    </xf>
    <xf numFmtId="182" fontId="7" fillId="0" borderId="22" xfId="0" applyNumberFormat="1" applyFont="1" applyBorder="1" applyAlignment="1">
      <alignment horizontal="center" vertical="center" wrapText="1"/>
    </xf>
    <xf numFmtId="186" fontId="17" fillId="6" borderId="38" xfId="0" applyNumberFormat="1" applyFont="1" applyFill="1" applyBorder="1" applyAlignment="1">
      <alignment horizontal="center" vertical="center" wrapText="1"/>
    </xf>
    <xf numFmtId="186" fontId="17" fillId="6" borderId="39" xfId="0" applyNumberFormat="1" applyFont="1" applyFill="1" applyBorder="1" applyAlignment="1">
      <alignment horizontal="center" vertical="center" wrapText="1"/>
    </xf>
    <xf numFmtId="186" fontId="17" fillId="6" borderId="40" xfId="0" applyNumberFormat="1" applyFont="1" applyFill="1" applyBorder="1" applyAlignment="1">
      <alignment horizontal="center" vertical="center" wrapText="1"/>
    </xf>
    <xf numFmtId="0" fontId="7" fillId="6" borderId="30" xfId="0" applyFont="1" applyFill="1" applyBorder="1" applyAlignment="1" applyProtection="1">
      <alignment horizontal="center" vertical="center" wrapText="1"/>
      <protection locked="0"/>
    </xf>
    <xf numFmtId="0" fontId="7" fillId="6" borderId="14" xfId="0" applyFont="1" applyFill="1" applyBorder="1" applyAlignment="1" applyProtection="1">
      <alignment horizontal="center" vertical="center" wrapText="1"/>
      <protection locked="0"/>
    </xf>
    <xf numFmtId="0" fontId="7" fillId="6" borderId="31" xfId="0" applyFont="1" applyFill="1" applyBorder="1" applyAlignment="1" applyProtection="1">
      <alignment horizontal="center" vertical="center" wrapText="1"/>
      <protection locked="0"/>
    </xf>
    <xf numFmtId="184" fontId="7" fillId="0" borderId="25" xfId="0" applyNumberFormat="1" applyFont="1" applyBorder="1" applyAlignment="1">
      <alignment horizontal="left" vertical="center"/>
    </xf>
    <xf numFmtId="184" fontId="7" fillId="0" borderId="29" xfId="0" applyNumberFormat="1" applyFont="1" applyBorder="1" applyAlignment="1">
      <alignment horizontal="left" vertical="center"/>
    </xf>
    <xf numFmtId="182" fontId="7" fillId="0" borderId="16" xfId="0" applyNumberFormat="1" applyFont="1" applyBorder="1" applyAlignment="1">
      <alignment horizontal="center" vertical="center" wrapText="1"/>
    </xf>
    <xf numFmtId="0" fontId="7" fillId="4" borderId="30" xfId="0" applyFont="1" applyFill="1" applyBorder="1" applyAlignment="1" applyProtection="1">
      <alignment horizontal="center" vertical="center" textRotation="255"/>
      <protection locked="0"/>
    </xf>
    <xf numFmtId="0" fontId="7" fillId="4" borderId="14" xfId="0" applyFont="1" applyFill="1" applyBorder="1" applyAlignment="1" applyProtection="1">
      <alignment horizontal="center" vertical="center" textRotation="255"/>
      <protection locked="0"/>
    </xf>
    <xf numFmtId="0" fontId="7" fillId="4" borderId="31" xfId="0" applyFont="1" applyFill="1" applyBorder="1" applyAlignment="1" applyProtection="1">
      <alignment horizontal="center" vertical="center" textRotation="255"/>
      <protection locked="0"/>
    </xf>
    <xf numFmtId="0" fontId="7" fillId="4" borderId="32" xfId="0" applyFont="1" applyFill="1" applyBorder="1" applyAlignment="1" applyProtection="1">
      <alignment horizontal="center" vertical="center" wrapText="1"/>
      <protection locked="0"/>
    </xf>
    <xf numFmtId="0" fontId="7" fillId="4" borderId="33" xfId="0" applyFont="1" applyFill="1" applyBorder="1" applyAlignment="1" applyProtection="1">
      <alignment horizontal="center" vertical="center" wrapText="1"/>
      <protection locked="0"/>
    </xf>
    <xf numFmtId="181" fontId="7" fillId="0" borderId="25" xfId="0" applyNumberFormat="1" applyFont="1" applyBorder="1" applyAlignment="1">
      <alignment horizontal="center" vertical="center"/>
    </xf>
    <xf numFmtId="181" fontId="7" fillId="0" borderId="26" xfId="0" applyNumberFormat="1" applyFont="1" applyBorder="1" applyAlignment="1">
      <alignment horizontal="center" vertical="center"/>
    </xf>
    <xf numFmtId="0" fontId="7" fillId="0" borderId="25" xfId="1" applyFont="1" applyFill="1" applyBorder="1" applyAlignment="1" applyProtection="1">
      <alignment horizontal="left" vertical="center"/>
    </xf>
    <xf numFmtId="0" fontId="7" fillId="0" borderId="29" xfId="1" applyFont="1" applyFill="1" applyBorder="1" applyAlignment="1" applyProtection="1">
      <alignment horizontal="left" vertical="center"/>
    </xf>
    <xf numFmtId="0" fontId="8" fillId="6" borderId="24" xfId="0" applyFont="1" applyFill="1" applyBorder="1" applyAlignment="1" applyProtection="1">
      <alignment horizontal="center" vertical="center"/>
      <protection locked="0"/>
    </xf>
    <xf numFmtId="0" fontId="8" fillId="6" borderId="17" xfId="0" applyFont="1" applyFill="1" applyBorder="1" applyAlignment="1" applyProtection="1">
      <alignment horizontal="center" vertical="center"/>
      <protection locked="0"/>
    </xf>
    <xf numFmtId="0" fontId="24" fillId="0" borderId="38" xfId="4" applyBorder="1" applyAlignment="1" applyProtection="1">
      <alignment horizontal="left" vertical="center" wrapText="1"/>
    </xf>
    <xf numFmtId="0" fontId="24" fillId="0" borderId="39" xfId="4" applyBorder="1" applyAlignment="1" applyProtection="1">
      <alignment horizontal="left" vertical="center" wrapText="1"/>
    </xf>
    <xf numFmtId="0" fontId="24" fillId="0" borderId="40" xfId="4" applyBorder="1" applyAlignment="1" applyProtection="1">
      <alignment horizontal="left" vertical="center" wrapText="1"/>
    </xf>
    <xf numFmtId="0" fontId="7" fillId="4" borderId="42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177" fontId="7" fillId="0" borderId="22" xfId="0" applyNumberFormat="1" applyFont="1" applyBorder="1" applyAlignment="1">
      <alignment horizontal="left" vertical="center" wrapText="1"/>
    </xf>
    <xf numFmtId="177" fontId="7" fillId="0" borderId="23" xfId="0" applyNumberFormat="1" applyFont="1" applyBorder="1" applyAlignment="1">
      <alignment horizontal="left" vertical="center" wrapText="1"/>
    </xf>
    <xf numFmtId="0" fontId="25" fillId="0" borderId="15" xfId="0" applyFont="1" applyBorder="1" applyAlignment="1">
      <alignment horizontal="right"/>
    </xf>
    <xf numFmtId="0" fontId="25" fillId="0" borderId="13" xfId="0" applyFont="1" applyBorder="1" applyAlignment="1">
      <alignment horizontal="right"/>
    </xf>
    <xf numFmtId="0" fontId="23" fillId="0" borderId="1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9" fillId="3" borderId="51" xfId="0" applyFont="1" applyFill="1" applyBorder="1" applyAlignment="1">
      <alignment horizontal="left" vertical="center"/>
    </xf>
    <xf numFmtId="0" fontId="9" fillId="3" borderId="52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185" fontId="7" fillId="0" borderId="25" xfId="0" applyNumberFormat="1" applyFont="1" applyBorder="1" applyAlignment="1">
      <alignment horizontal="left" vertical="center"/>
    </xf>
    <xf numFmtId="185" fontId="7" fillId="0" borderId="12" xfId="0" applyNumberFormat="1" applyFont="1" applyBorder="1" applyAlignment="1">
      <alignment horizontal="left" vertical="center"/>
    </xf>
    <xf numFmtId="185" fontId="7" fillId="0" borderId="29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9" fillId="3" borderId="50" xfId="0" applyFont="1" applyFill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6" borderId="30" xfId="0" applyFont="1" applyFill="1" applyBorder="1" applyAlignment="1" applyProtection="1">
      <alignment horizontal="center" vertical="center" textRotation="255"/>
      <protection locked="0"/>
    </xf>
    <xf numFmtId="0" fontId="7" fillId="6" borderId="14" xfId="0" applyFont="1" applyFill="1" applyBorder="1" applyAlignment="1" applyProtection="1">
      <alignment horizontal="center" vertical="center" textRotation="255"/>
      <protection locked="0"/>
    </xf>
    <xf numFmtId="0" fontId="7" fillId="6" borderId="31" xfId="0" applyFont="1" applyFill="1" applyBorder="1" applyAlignment="1" applyProtection="1">
      <alignment horizontal="center" vertical="center" textRotation="255"/>
      <protection locked="0"/>
    </xf>
    <xf numFmtId="0" fontId="7" fillId="6" borderId="35" xfId="0" applyFont="1" applyFill="1" applyBorder="1" applyAlignment="1" applyProtection="1">
      <alignment horizontal="center" vertical="center" wrapText="1"/>
      <protection locked="0"/>
    </xf>
    <xf numFmtId="0" fontId="7" fillId="6" borderId="36" xfId="0" applyFont="1" applyFill="1" applyBorder="1" applyAlignment="1" applyProtection="1">
      <alignment horizontal="center" vertical="center" wrapText="1"/>
      <protection locked="0"/>
    </xf>
    <xf numFmtId="0" fontId="8" fillId="0" borderId="4" xfId="1" applyFont="1" applyFill="1" applyBorder="1" applyAlignment="1" applyProtection="1">
      <alignment horizontal="center" vertical="center"/>
      <protection locked="0"/>
    </xf>
    <xf numFmtId="0" fontId="8" fillId="4" borderId="30" xfId="0" applyFont="1" applyFill="1" applyBorder="1" applyAlignment="1" applyProtection="1">
      <alignment horizontal="center" vertical="center" textRotation="255"/>
      <protection locked="0"/>
    </xf>
    <xf numFmtId="0" fontId="8" fillId="4" borderId="14" xfId="0" applyFont="1" applyFill="1" applyBorder="1" applyAlignment="1" applyProtection="1">
      <alignment horizontal="center" vertical="center" textRotation="255"/>
      <protection locked="0"/>
    </xf>
    <xf numFmtId="0" fontId="8" fillId="4" borderId="42" xfId="0" applyFont="1" applyFill="1" applyBorder="1" applyAlignment="1" applyProtection="1">
      <alignment horizontal="center" vertical="center" textRotation="255"/>
      <protection locked="0"/>
    </xf>
    <xf numFmtId="0" fontId="8" fillId="4" borderId="32" xfId="0" applyFont="1" applyFill="1" applyBorder="1" applyAlignment="1" applyProtection="1">
      <alignment horizontal="center" vertical="center" wrapText="1"/>
      <protection locked="0"/>
    </xf>
    <xf numFmtId="0" fontId="8" fillId="4" borderId="33" xfId="0" applyFont="1" applyFill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43" xfId="0" applyFont="1" applyFill="1" applyBorder="1" applyAlignment="1" applyProtection="1">
      <alignment horizontal="center" vertical="center" wrapText="1"/>
      <protection locked="0"/>
    </xf>
    <xf numFmtId="0" fontId="8" fillId="4" borderId="31" xfId="0" applyFont="1" applyFill="1" applyBorder="1" applyAlignment="1" applyProtection="1">
      <alignment horizontal="center" vertical="center" textRotation="255"/>
      <protection locked="0"/>
    </xf>
    <xf numFmtId="0" fontId="8" fillId="0" borderId="2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185" fontId="8" fillId="0" borderId="25" xfId="0" applyNumberFormat="1" applyFont="1" applyBorder="1" applyAlignment="1">
      <alignment horizontal="left" vertical="center"/>
    </xf>
    <xf numFmtId="185" fontId="8" fillId="0" borderId="12" xfId="0" applyNumberFormat="1" applyFont="1" applyBorder="1" applyAlignment="1">
      <alignment horizontal="left" vertical="center"/>
    </xf>
    <xf numFmtId="185" fontId="8" fillId="0" borderId="29" xfId="0" applyNumberFormat="1" applyFont="1" applyBorder="1" applyAlignment="1">
      <alignment horizontal="left" vertical="center"/>
    </xf>
    <xf numFmtId="180" fontId="8" fillId="0" borderId="27" xfId="0" applyNumberFormat="1" applyFont="1" applyBorder="1" applyAlignment="1">
      <alignment horizontal="left" vertical="center"/>
    </xf>
    <xf numFmtId="180" fontId="8" fillId="0" borderId="6" xfId="0" applyNumberFormat="1" applyFont="1" applyBorder="1" applyAlignment="1">
      <alignment horizontal="left" vertical="center"/>
    </xf>
    <xf numFmtId="180" fontId="8" fillId="0" borderId="28" xfId="0" applyNumberFormat="1" applyFont="1" applyBorder="1" applyAlignment="1">
      <alignment horizontal="left" vertical="center"/>
    </xf>
    <xf numFmtId="180" fontId="8" fillId="0" borderId="25" xfId="0" applyNumberFormat="1" applyFont="1" applyBorder="1" applyAlignment="1">
      <alignment horizontal="left" vertical="center"/>
    </xf>
    <xf numFmtId="180" fontId="8" fillId="0" borderId="12" xfId="0" applyNumberFormat="1" applyFont="1" applyBorder="1" applyAlignment="1">
      <alignment horizontal="left" vertical="center"/>
    </xf>
    <xf numFmtId="180" fontId="8" fillId="0" borderId="29" xfId="0" applyNumberFormat="1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25" xfId="1" applyFont="1" applyFill="1" applyBorder="1" applyAlignment="1" applyProtection="1">
      <alignment horizontal="left" vertical="center"/>
    </xf>
    <xf numFmtId="0" fontId="8" fillId="0" borderId="29" xfId="1" applyFont="1" applyFill="1" applyBorder="1" applyAlignment="1" applyProtection="1">
      <alignment horizontal="left" vertical="center"/>
    </xf>
    <xf numFmtId="0" fontId="8" fillId="4" borderId="24" xfId="0" applyFont="1" applyFill="1" applyBorder="1" applyAlignment="1" applyProtection="1">
      <alignment horizontal="center" vertical="center" wrapText="1"/>
      <protection locked="0"/>
    </xf>
    <xf numFmtId="0" fontId="8" fillId="4" borderId="17" xfId="0" applyFont="1" applyFill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3" borderId="28" xfId="0" applyFont="1" applyFill="1" applyBorder="1" applyAlignment="1" applyProtection="1">
      <alignment horizontal="left" vertical="center"/>
      <protection locked="0"/>
    </xf>
    <xf numFmtId="0" fontId="8" fillId="0" borderId="25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4" borderId="16" xfId="0" applyFont="1" applyFill="1" applyBorder="1" applyAlignment="1" applyProtection="1">
      <alignment horizontal="left" vertical="center"/>
      <protection locked="0"/>
    </xf>
    <xf numFmtId="0" fontId="8" fillId="4" borderId="17" xfId="0" applyFont="1" applyFill="1" applyBorder="1" applyAlignment="1" applyProtection="1">
      <alignment horizontal="left" vertical="center"/>
      <protection locked="0"/>
    </xf>
    <xf numFmtId="0" fontId="8" fillId="3" borderId="25" xfId="0" applyFont="1" applyFill="1" applyBorder="1" applyAlignment="1" applyProtection="1">
      <alignment horizontal="left" vertical="center"/>
      <protection locked="0"/>
    </xf>
    <xf numFmtId="0" fontId="8" fillId="3" borderId="12" xfId="0" applyFont="1" applyFill="1" applyBorder="1" applyAlignment="1" applyProtection="1">
      <alignment horizontal="left" vertical="center"/>
      <protection locked="0"/>
    </xf>
    <xf numFmtId="0" fontId="8" fillId="3" borderId="29" xfId="0" applyFont="1" applyFill="1" applyBorder="1" applyAlignment="1" applyProtection="1">
      <alignment horizontal="left" vertical="center"/>
      <protection locked="0"/>
    </xf>
    <xf numFmtId="0" fontId="8" fillId="4" borderId="37" xfId="0" applyFont="1" applyFill="1" applyBorder="1" applyAlignment="1" applyProtection="1">
      <alignment horizontal="left" vertical="center"/>
      <protection locked="0"/>
    </xf>
    <xf numFmtId="0" fontId="8" fillId="0" borderId="38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8" fillId="0" borderId="40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8" xfId="1" applyFont="1" applyBorder="1" applyAlignment="1" applyProtection="1">
      <alignment horizontal="left" vertical="center"/>
    </xf>
    <xf numFmtId="0" fontId="8" fillId="0" borderId="39" xfId="1" applyFont="1" applyBorder="1" applyAlignment="1" applyProtection="1">
      <alignment horizontal="left" vertical="center"/>
    </xf>
    <xf numFmtId="0" fontId="8" fillId="0" borderId="40" xfId="1" applyFont="1" applyBorder="1" applyAlignment="1" applyProtection="1">
      <alignment horizontal="left" vertical="center"/>
    </xf>
    <xf numFmtId="0" fontId="8" fillId="5" borderId="5" xfId="0" applyFont="1" applyFill="1" applyBorder="1" applyAlignment="1" applyProtection="1">
      <alignment horizontal="center" vertical="center"/>
      <protection locked="0"/>
    </xf>
    <xf numFmtId="0" fontId="8" fillId="5" borderId="6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12" fillId="4" borderId="32" xfId="1" applyFont="1" applyFill="1" applyBorder="1" applyAlignment="1" applyProtection="1">
      <alignment horizontal="center" vertical="center"/>
      <protection locked="0"/>
    </xf>
    <xf numFmtId="0" fontId="12" fillId="4" borderId="39" xfId="1" applyFont="1" applyFill="1" applyBorder="1" applyAlignment="1" applyProtection="1">
      <alignment horizontal="center" vertical="center"/>
      <protection locked="0"/>
    </xf>
    <xf numFmtId="0" fontId="12" fillId="4" borderId="33" xfId="1" applyFont="1" applyFill="1" applyBorder="1" applyAlignment="1" applyProtection="1">
      <alignment horizontal="center" vertical="center"/>
      <protection locked="0"/>
    </xf>
    <xf numFmtId="0" fontId="8" fillId="4" borderId="30" xfId="0" applyFont="1" applyFill="1" applyBorder="1" applyAlignment="1" applyProtection="1">
      <alignment horizontal="center" vertical="center" wrapText="1"/>
      <protection locked="0"/>
    </xf>
    <xf numFmtId="0" fontId="8" fillId="4" borderId="31" xfId="0" applyFont="1" applyFill="1" applyBorder="1" applyAlignment="1" applyProtection="1">
      <alignment horizontal="center" vertical="center" wrapText="1"/>
      <protection locked="0"/>
    </xf>
    <xf numFmtId="177" fontId="8" fillId="0" borderId="38" xfId="0" applyNumberFormat="1" applyFont="1" applyBorder="1" applyAlignment="1">
      <alignment horizontal="left" vertical="center" wrapText="1"/>
    </xf>
    <xf numFmtId="177" fontId="8" fillId="0" borderId="39" xfId="0" applyNumberFormat="1" applyFont="1" applyBorder="1" applyAlignment="1">
      <alignment horizontal="left" vertical="center" wrapText="1"/>
    </xf>
    <xf numFmtId="177" fontId="8" fillId="0" borderId="40" xfId="0" applyNumberFormat="1" applyFont="1" applyBorder="1" applyAlignment="1">
      <alignment horizontal="left" vertical="center" wrapText="1"/>
    </xf>
    <xf numFmtId="187" fontId="7" fillId="0" borderId="38" xfId="0" applyNumberFormat="1" applyFont="1" applyBorder="1" applyAlignment="1">
      <alignment horizontal="center" vertical="center"/>
    </xf>
    <xf numFmtId="187" fontId="7" fillId="0" borderId="39" xfId="0" applyNumberFormat="1" applyFont="1" applyBorder="1" applyAlignment="1">
      <alignment horizontal="center" vertical="center"/>
    </xf>
    <xf numFmtId="187" fontId="7" fillId="0" borderId="40" xfId="0" applyNumberFormat="1" applyFont="1" applyBorder="1" applyAlignment="1">
      <alignment horizontal="center" vertical="center"/>
    </xf>
    <xf numFmtId="0" fontId="16" fillId="6" borderId="1" xfId="0" applyFont="1" applyFill="1" applyBorder="1" applyAlignment="1" applyProtection="1">
      <alignment horizontal="center" vertical="center" wrapText="1"/>
      <protection locked="0"/>
    </xf>
    <xf numFmtId="0" fontId="16" fillId="6" borderId="2" xfId="0" applyFont="1" applyFill="1" applyBorder="1" applyAlignment="1" applyProtection="1">
      <alignment horizontal="center" vertical="center" wrapText="1"/>
      <protection locked="0"/>
    </xf>
    <xf numFmtId="0" fontId="16" fillId="6" borderId="43" xfId="0" applyFont="1" applyFill="1" applyBorder="1" applyAlignment="1" applyProtection="1">
      <alignment horizontal="center" vertical="center" wrapText="1"/>
      <protection locked="0"/>
    </xf>
    <xf numFmtId="181" fontId="7" fillId="0" borderId="27" xfId="0" applyNumberFormat="1" applyFont="1" applyBorder="1" applyAlignment="1">
      <alignment horizontal="center" vertical="center"/>
    </xf>
    <xf numFmtId="181" fontId="7" fillId="0" borderId="45" xfId="0" applyNumberFormat="1" applyFont="1" applyBorder="1" applyAlignment="1">
      <alignment horizontal="center" vertical="center"/>
    </xf>
    <xf numFmtId="181" fontId="7" fillId="0" borderId="38" xfId="0" applyNumberFormat="1" applyFont="1" applyBorder="1" applyAlignment="1">
      <alignment horizontal="left" vertical="center"/>
    </xf>
    <xf numFmtId="181" fontId="7" fillId="0" borderId="39" xfId="0" applyNumberFormat="1" applyFont="1" applyBorder="1" applyAlignment="1">
      <alignment horizontal="left" vertical="center"/>
    </xf>
    <xf numFmtId="181" fontId="7" fillId="0" borderId="40" xfId="0" applyNumberFormat="1" applyFont="1" applyBorder="1" applyAlignment="1">
      <alignment horizontal="left" vertical="center"/>
    </xf>
    <xf numFmtId="0" fontId="9" fillId="6" borderId="30" xfId="0" applyFont="1" applyFill="1" applyBorder="1" applyAlignment="1" applyProtection="1">
      <alignment horizontal="center" vertical="center" textRotation="255" wrapText="1"/>
      <protection locked="0"/>
    </xf>
    <xf numFmtId="0" fontId="9" fillId="6" borderId="31" xfId="0" applyFont="1" applyFill="1" applyBorder="1" applyAlignment="1" applyProtection="1">
      <alignment horizontal="center" vertical="center" textRotation="255" wrapText="1"/>
      <protection locked="0"/>
    </xf>
    <xf numFmtId="182" fontId="7" fillId="6" borderId="38" xfId="0" applyNumberFormat="1" applyFont="1" applyFill="1" applyBorder="1" applyAlignment="1" applyProtection="1">
      <alignment horizontal="center" vertical="center"/>
      <protection locked="0"/>
    </xf>
    <xf numFmtId="182" fontId="7" fillId="6" borderId="39" xfId="0" applyNumberFormat="1" applyFont="1" applyFill="1" applyBorder="1" applyAlignment="1" applyProtection="1">
      <alignment horizontal="center" vertical="center"/>
      <protection locked="0"/>
    </xf>
    <xf numFmtId="182" fontId="7" fillId="6" borderId="40" xfId="0" applyNumberFormat="1" applyFont="1" applyFill="1" applyBorder="1" applyAlignment="1" applyProtection="1">
      <alignment horizontal="center" vertical="center"/>
      <protection locked="0"/>
    </xf>
    <xf numFmtId="182" fontId="7" fillId="0" borderId="27" xfId="0" applyNumberFormat="1" applyFont="1" applyBorder="1" applyAlignment="1">
      <alignment horizontal="center" vertical="center"/>
    </xf>
    <xf numFmtId="182" fontId="7" fillId="0" borderId="6" xfId="0" applyNumberFormat="1" applyFont="1" applyBorder="1" applyAlignment="1">
      <alignment horizontal="center" vertical="center"/>
    </xf>
    <xf numFmtId="182" fontId="7" fillId="0" borderId="28" xfId="0" applyNumberFormat="1" applyFont="1" applyBorder="1" applyAlignment="1">
      <alignment horizontal="center" vertical="center"/>
    </xf>
    <xf numFmtId="0" fontId="7" fillId="6" borderId="48" xfId="0" applyFont="1" applyFill="1" applyBorder="1" applyAlignment="1" applyProtection="1">
      <alignment horizontal="center" vertical="center" wrapText="1"/>
      <protection locked="0"/>
    </xf>
    <xf numFmtId="0" fontId="7" fillId="6" borderId="49" xfId="0" applyFont="1" applyFill="1" applyBorder="1" applyAlignment="1" applyProtection="1">
      <alignment horizontal="center" vertical="center" wrapText="1"/>
      <protection locked="0"/>
    </xf>
    <xf numFmtId="0" fontId="8" fillId="6" borderId="46" xfId="0" applyFont="1" applyFill="1" applyBorder="1" applyAlignment="1" applyProtection="1">
      <alignment horizontal="left" vertical="center" wrapText="1"/>
      <protection locked="0"/>
    </xf>
    <xf numFmtId="0" fontId="8" fillId="6" borderId="3" xfId="0" applyFont="1" applyFill="1" applyBorder="1" applyAlignment="1" applyProtection="1">
      <alignment horizontal="left" vertical="center" wrapText="1"/>
      <protection locked="0"/>
    </xf>
    <xf numFmtId="0" fontId="8" fillId="6" borderId="47" xfId="0" applyFont="1" applyFill="1" applyBorder="1" applyAlignment="1" applyProtection="1">
      <alignment horizontal="left" vertical="center" wrapText="1"/>
      <protection locked="0"/>
    </xf>
    <xf numFmtId="182" fontId="7" fillId="0" borderId="27" xfId="0" applyNumberFormat="1" applyFont="1" applyBorder="1" applyAlignment="1">
      <alignment horizontal="center" vertical="center" wrapText="1"/>
    </xf>
    <xf numFmtId="182" fontId="7" fillId="0" borderId="45" xfId="0" applyNumberFormat="1" applyFont="1" applyBorder="1" applyAlignment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  <protection locked="0"/>
    </xf>
    <xf numFmtId="0" fontId="7" fillId="6" borderId="17" xfId="0" applyFont="1" applyFill="1" applyBorder="1" applyAlignment="1" applyProtection="1">
      <alignment horizontal="center" vertical="center" wrapText="1"/>
      <protection locked="0"/>
    </xf>
    <xf numFmtId="183" fontId="7" fillId="0" borderId="25" xfId="0" applyNumberFormat="1" applyFont="1" applyBorder="1" applyAlignment="1">
      <alignment horizontal="left" vertical="center" wrapText="1"/>
    </xf>
    <xf numFmtId="183" fontId="7" fillId="0" borderId="29" xfId="0" applyNumberFormat="1" applyFont="1" applyBorder="1" applyAlignment="1">
      <alignment horizontal="left" vertical="center" wrapText="1"/>
    </xf>
    <xf numFmtId="182" fontId="7" fillId="0" borderId="38" xfId="0" applyNumberFormat="1" applyFont="1" applyBorder="1" applyAlignment="1">
      <alignment horizontal="center" vertical="center" wrapText="1"/>
    </xf>
    <xf numFmtId="182" fontId="7" fillId="0" borderId="33" xfId="0" applyNumberFormat="1" applyFont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1" builtinId="8"/>
    <cellStyle name="標準" xfId="0" builtinId="0"/>
    <cellStyle name="標準 2" xfId="2" xr:uid="{00000000-0005-0000-0000-000002000000}"/>
    <cellStyle name="標準_JFS2007-2008切花鉢物_【春夏秋】_申請書_20071031" xfId="3" xr:uid="{00000000-0005-0000-0000-000003000000}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fpc@jfpc.or.jp" TargetMode="External"/><Relationship Id="rId2" Type="http://schemas.openxmlformats.org/officeDocument/2006/relationships/hyperlink" Target="mailto:jfpc@jfpc.or.jp?subject=&#12472;&#12515;&#12497;&#12531;&#12501;&#12521;&#12527;&#12540;&#12475;&#12524;&#12463;&#12471;&#12519;&#12531;&#20986;&#21697;&#30003;&#35531;&#26360;" TargetMode="External"/><Relationship Id="rId1" Type="http://schemas.openxmlformats.org/officeDocument/2006/relationships/hyperlink" Target="mailto:&#65396;&#65400;&#65406;&#65433;&#65411;&#65438;&#65392;&#65408;&#12399;jfpc@jfpc.or.jp&#12395;&#12372;&#36865;&#20449;&#12367;&#12384;&#12373;&#12356;&#12290;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jf-selections.ne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BE738-EDEA-CD49-A92E-6357F9EA4E6A}">
  <sheetPr>
    <pageSetUpPr fitToPage="1"/>
  </sheetPr>
  <dimension ref="A1:E72"/>
  <sheetViews>
    <sheetView view="pageBreakPreview" topLeftCell="A65" zoomScaleNormal="85" zoomScaleSheetLayoutView="100" workbookViewId="0">
      <selection activeCell="C56" sqref="C56:D56"/>
    </sheetView>
  </sheetViews>
  <sheetFormatPr defaultColWidth="3" defaultRowHeight="13"/>
  <cols>
    <col min="1" max="1" width="4" style="1" customWidth="1"/>
    <col min="2" max="2" width="18" style="2" customWidth="1"/>
    <col min="3" max="3" width="15.453125" style="1" customWidth="1"/>
    <col min="4" max="4" width="14.6328125" style="1" customWidth="1"/>
    <col min="5" max="5" width="37.08984375" style="1" customWidth="1"/>
    <col min="6" max="10" width="83.453125" style="1" customWidth="1"/>
    <col min="11" max="16384" width="3" style="1"/>
  </cols>
  <sheetData>
    <row r="1" spans="1:5" ht="16.5">
      <c r="A1" s="102" t="s">
        <v>0</v>
      </c>
      <c r="B1" s="103"/>
      <c r="C1" s="103"/>
      <c r="D1" s="103"/>
      <c r="E1" s="104"/>
    </row>
    <row r="2" spans="1:5" ht="16.5" customHeight="1">
      <c r="A2" s="105" t="s">
        <v>1</v>
      </c>
      <c r="B2" s="106"/>
      <c r="C2" s="106"/>
      <c r="D2" s="12" t="s">
        <v>2</v>
      </c>
      <c r="E2" s="34">
        <v>44705</v>
      </c>
    </row>
    <row r="3" spans="1:5" ht="23.15" customHeight="1">
      <c r="A3" s="107" t="s">
        <v>3</v>
      </c>
      <c r="B3" s="21" t="s">
        <v>4</v>
      </c>
      <c r="C3" s="109" t="s">
        <v>5</v>
      </c>
      <c r="D3" s="109"/>
      <c r="E3" s="110"/>
    </row>
    <row r="4" spans="1:5" ht="23.15" customHeight="1">
      <c r="A4" s="108"/>
      <c r="B4" s="14" t="s">
        <v>6</v>
      </c>
      <c r="C4" s="111">
        <v>45023</v>
      </c>
      <c r="D4" s="111"/>
      <c r="E4" s="112"/>
    </row>
    <row r="5" spans="1:5" ht="23.15" customHeight="1">
      <c r="A5" s="116" t="s">
        <v>7</v>
      </c>
      <c r="B5" s="15" t="s">
        <v>8</v>
      </c>
      <c r="C5" s="109" t="s">
        <v>9</v>
      </c>
      <c r="D5" s="109"/>
      <c r="E5" s="110"/>
    </row>
    <row r="6" spans="1:5" ht="23.15" customHeight="1">
      <c r="A6" s="117"/>
      <c r="B6" s="16" t="s">
        <v>10</v>
      </c>
      <c r="C6" s="119" t="s">
        <v>11</v>
      </c>
      <c r="D6" s="119"/>
      <c r="E6" s="120"/>
    </row>
    <row r="7" spans="1:5" ht="23.15" customHeight="1">
      <c r="A7" s="117"/>
      <c r="B7" s="16" t="s">
        <v>12</v>
      </c>
      <c r="C7" s="119" t="s">
        <v>13</v>
      </c>
      <c r="D7" s="119"/>
      <c r="E7" s="120"/>
    </row>
    <row r="8" spans="1:5" ht="23.15" customHeight="1">
      <c r="A8" s="117"/>
      <c r="B8" s="16" t="s">
        <v>14</v>
      </c>
      <c r="C8" s="37" t="s">
        <v>15</v>
      </c>
      <c r="D8" s="119" t="s">
        <v>16</v>
      </c>
      <c r="E8" s="120"/>
    </row>
    <row r="9" spans="1:5" ht="23.15" customHeight="1">
      <c r="A9" s="118"/>
      <c r="B9" s="17" t="s">
        <v>17</v>
      </c>
      <c r="C9" s="113" t="s">
        <v>18</v>
      </c>
      <c r="D9" s="114"/>
      <c r="E9" s="115"/>
    </row>
    <row r="10" spans="1:5" ht="23.15" customHeight="1">
      <c r="A10" s="116" t="s">
        <v>19</v>
      </c>
      <c r="B10" s="15" t="s">
        <v>20</v>
      </c>
      <c r="C10" s="109" t="s">
        <v>21</v>
      </c>
      <c r="D10" s="109"/>
      <c r="E10" s="110"/>
    </row>
    <row r="11" spans="1:5" ht="23.15" customHeight="1">
      <c r="A11" s="117"/>
      <c r="B11" s="16" t="s">
        <v>22</v>
      </c>
      <c r="C11" s="119" t="s">
        <v>23</v>
      </c>
      <c r="D11" s="119"/>
      <c r="E11" s="120"/>
    </row>
    <row r="12" spans="1:5" ht="23.15" customHeight="1">
      <c r="A12" s="117"/>
      <c r="B12" s="16" t="s">
        <v>24</v>
      </c>
      <c r="C12" s="119" t="s">
        <v>25</v>
      </c>
      <c r="D12" s="119"/>
      <c r="E12" s="120"/>
    </row>
    <row r="13" spans="1:5" ht="23.15" customHeight="1">
      <c r="A13" s="117"/>
      <c r="B13" s="16" t="s">
        <v>14</v>
      </c>
      <c r="C13" s="37"/>
      <c r="D13" s="119" t="s">
        <v>26</v>
      </c>
      <c r="E13" s="120"/>
    </row>
    <row r="14" spans="1:5" ht="23.15" customHeight="1">
      <c r="A14" s="117"/>
      <c r="B14" s="16" t="s">
        <v>27</v>
      </c>
      <c r="C14" s="119" t="s">
        <v>28</v>
      </c>
      <c r="D14" s="119"/>
      <c r="E14" s="120"/>
    </row>
    <row r="15" spans="1:5" ht="23.15" customHeight="1">
      <c r="A15" s="117"/>
      <c r="B15" s="16" t="s">
        <v>29</v>
      </c>
      <c r="C15" s="119" t="s">
        <v>30</v>
      </c>
      <c r="D15" s="119"/>
      <c r="E15" s="120"/>
    </row>
    <row r="16" spans="1:5" ht="23.15" customHeight="1">
      <c r="A16" s="117"/>
      <c r="B16" s="16" t="s">
        <v>31</v>
      </c>
      <c r="C16" s="119" t="s">
        <v>32</v>
      </c>
      <c r="D16" s="119"/>
      <c r="E16" s="120"/>
    </row>
    <row r="17" spans="1:5" ht="23.15" customHeight="1">
      <c r="A17" s="118"/>
      <c r="B17" s="17" t="s">
        <v>33</v>
      </c>
      <c r="C17" s="113" t="s">
        <v>34</v>
      </c>
      <c r="D17" s="114"/>
      <c r="E17" s="115"/>
    </row>
    <row r="18" spans="1:5" ht="23.15" customHeight="1">
      <c r="A18" s="116" t="s">
        <v>35</v>
      </c>
      <c r="B18" s="15" t="s">
        <v>36</v>
      </c>
      <c r="C18" s="121" t="s">
        <v>37</v>
      </c>
      <c r="D18" s="121"/>
      <c r="E18" s="122"/>
    </row>
    <row r="19" spans="1:5" ht="23.15" customHeight="1">
      <c r="A19" s="117"/>
      <c r="B19" s="18" t="s">
        <v>38</v>
      </c>
      <c r="C19" s="123" t="s">
        <v>39</v>
      </c>
      <c r="D19" s="123"/>
      <c r="E19" s="124"/>
    </row>
    <row r="20" spans="1:5" ht="23.15" customHeight="1">
      <c r="A20" s="117"/>
      <c r="B20" s="16" t="s">
        <v>40</v>
      </c>
      <c r="C20" s="125" t="s">
        <v>41</v>
      </c>
      <c r="D20" s="125"/>
      <c r="E20" s="126"/>
    </row>
    <row r="21" spans="1:5" ht="23.15" customHeight="1">
      <c r="A21" s="117"/>
      <c r="B21" s="19" t="s">
        <v>42</v>
      </c>
      <c r="C21" s="125" t="s">
        <v>43</v>
      </c>
      <c r="D21" s="125"/>
      <c r="E21" s="126"/>
    </row>
    <row r="22" spans="1:5" ht="23.15" customHeight="1">
      <c r="A22" s="117"/>
      <c r="B22" s="16" t="s">
        <v>44</v>
      </c>
      <c r="C22" s="125" t="s">
        <v>45</v>
      </c>
      <c r="D22" s="125"/>
      <c r="E22" s="126"/>
    </row>
    <row r="23" spans="1:5" ht="23.15" customHeight="1">
      <c r="A23" s="117"/>
      <c r="B23" s="16" t="s">
        <v>46</v>
      </c>
      <c r="C23" s="125" t="s">
        <v>47</v>
      </c>
      <c r="D23" s="125"/>
      <c r="E23" s="126"/>
    </row>
    <row r="24" spans="1:5" ht="23.15" customHeight="1">
      <c r="A24" s="117"/>
      <c r="B24" s="16" t="s">
        <v>48</v>
      </c>
      <c r="C24" s="125" t="s">
        <v>49</v>
      </c>
      <c r="D24" s="125"/>
      <c r="E24" s="126"/>
    </row>
    <row r="25" spans="1:5" ht="23.15" customHeight="1">
      <c r="A25" s="117"/>
      <c r="B25" s="20" t="s">
        <v>50</v>
      </c>
      <c r="C25" s="125" t="s">
        <v>51</v>
      </c>
      <c r="D25" s="125"/>
      <c r="E25" s="126"/>
    </row>
    <row r="26" spans="1:5" ht="23.15" customHeight="1">
      <c r="A26" s="118"/>
      <c r="B26" s="17" t="s">
        <v>52</v>
      </c>
      <c r="C26" s="38" t="s">
        <v>53</v>
      </c>
      <c r="D26" s="127" t="s">
        <v>54</v>
      </c>
      <c r="E26" s="128"/>
    </row>
    <row r="27" spans="1:5" ht="18" customHeight="1">
      <c r="A27" s="116" t="s">
        <v>55</v>
      </c>
      <c r="B27" s="129" t="s">
        <v>56</v>
      </c>
      <c r="C27" s="131" t="s">
        <v>57</v>
      </c>
      <c r="D27" s="131"/>
      <c r="E27" s="132"/>
    </row>
    <row r="28" spans="1:5" ht="45" customHeight="1">
      <c r="A28" s="117"/>
      <c r="B28" s="130"/>
      <c r="C28" s="133" t="s">
        <v>58</v>
      </c>
      <c r="D28" s="133"/>
      <c r="E28" s="134"/>
    </row>
    <row r="29" spans="1:5" ht="18" customHeight="1">
      <c r="A29" s="117"/>
      <c r="B29" s="135" t="s">
        <v>59</v>
      </c>
      <c r="C29" s="136" t="s">
        <v>60</v>
      </c>
      <c r="D29" s="136"/>
      <c r="E29" s="137"/>
    </row>
    <row r="30" spans="1:5" ht="45" customHeight="1">
      <c r="A30" s="117"/>
      <c r="B30" s="135"/>
      <c r="C30" s="138" t="s">
        <v>61</v>
      </c>
      <c r="D30" s="139"/>
      <c r="E30" s="140"/>
    </row>
    <row r="31" spans="1:5" ht="18" customHeight="1">
      <c r="A31" s="117"/>
      <c r="B31" s="135" t="s">
        <v>62</v>
      </c>
      <c r="C31" s="136" t="s">
        <v>63</v>
      </c>
      <c r="D31" s="136"/>
      <c r="E31" s="137"/>
    </row>
    <row r="32" spans="1:5" ht="45" customHeight="1">
      <c r="A32" s="118"/>
      <c r="B32" s="141"/>
      <c r="C32" s="142" t="s">
        <v>64</v>
      </c>
      <c r="D32" s="143"/>
      <c r="E32" s="144"/>
    </row>
    <row r="33" spans="1:5" ht="23.15" customHeight="1">
      <c r="A33" s="116" t="s">
        <v>65</v>
      </c>
      <c r="B33" s="15" t="s">
        <v>66</v>
      </c>
      <c r="C33" s="109" t="s">
        <v>67</v>
      </c>
      <c r="D33" s="109"/>
      <c r="E33" s="110"/>
    </row>
    <row r="34" spans="1:5" ht="23.15" customHeight="1">
      <c r="A34" s="117"/>
      <c r="B34" s="16" t="s">
        <v>68</v>
      </c>
      <c r="C34" s="146" t="s">
        <v>69</v>
      </c>
      <c r="D34" s="146"/>
      <c r="E34" s="147"/>
    </row>
    <row r="35" spans="1:5" ht="23.15" customHeight="1">
      <c r="A35" s="117"/>
      <c r="B35" s="20" t="s">
        <v>70</v>
      </c>
      <c r="C35" s="32" t="s">
        <v>71</v>
      </c>
      <c r="D35" s="39" t="s">
        <v>72</v>
      </c>
      <c r="E35" s="59"/>
    </row>
    <row r="36" spans="1:5" ht="23.15" customHeight="1">
      <c r="A36" s="117"/>
      <c r="B36" s="19" t="s">
        <v>73</v>
      </c>
      <c r="C36" s="32" t="s">
        <v>74</v>
      </c>
      <c r="D36" s="39" t="s">
        <v>72</v>
      </c>
      <c r="E36" s="59"/>
    </row>
    <row r="37" spans="1:5" ht="23.15" customHeight="1">
      <c r="A37" s="117"/>
      <c r="B37" s="16" t="s">
        <v>75</v>
      </c>
      <c r="C37" s="32" t="s">
        <v>74</v>
      </c>
      <c r="D37" s="39" t="s">
        <v>76</v>
      </c>
      <c r="E37" s="59"/>
    </row>
    <row r="38" spans="1:5" ht="23.15" customHeight="1">
      <c r="A38" s="117"/>
      <c r="B38" s="20" t="s">
        <v>77</v>
      </c>
      <c r="C38" s="5">
        <v>1</v>
      </c>
      <c r="D38" s="39" t="s">
        <v>76</v>
      </c>
      <c r="E38" s="59"/>
    </row>
    <row r="39" spans="1:5" ht="23.15" customHeight="1">
      <c r="A39" s="118"/>
      <c r="B39" s="17" t="s">
        <v>78</v>
      </c>
      <c r="C39" s="6">
        <v>1</v>
      </c>
      <c r="D39" s="40" t="s">
        <v>79</v>
      </c>
      <c r="E39" s="60"/>
    </row>
    <row r="40" spans="1:5" ht="23.15" customHeight="1">
      <c r="A40" s="116" t="s">
        <v>80</v>
      </c>
      <c r="B40" s="21" t="s">
        <v>81</v>
      </c>
      <c r="C40" s="148" t="s">
        <v>82</v>
      </c>
      <c r="D40" s="148"/>
      <c r="E40" s="149"/>
    </row>
    <row r="41" spans="1:5" ht="23.15" customHeight="1">
      <c r="A41" s="117"/>
      <c r="B41" s="20" t="s">
        <v>83</v>
      </c>
      <c r="C41" s="150" t="s">
        <v>84</v>
      </c>
      <c r="D41" s="150"/>
      <c r="E41" s="151"/>
    </row>
    <row r="42" spans="1:5" ht="23.15" customHeight="1">
      <c r="A42" s="117"/>
      <c r="B42" s="19" t="s">
        <v>85</v>
      </c>
      <c r="C42" s="150" t="s">
        <v>86</v>
      </c>
      <c r="D42" s="150"/>
      <c r="E42" s="151"/>
    </row>
    <row r="43" spans="1:5" ht="23.15" customHeight="1">
      <c r="A43" s="117"/>
      <c r="B43" s="19" t="s">
        <v>87</v>
      </c>
      <c r="C43" s="119" t="s">
        <v>88</v>
      </c>
      <c r="D43" s="119"/>
      <c r="E43" s="120"/>
    </row>
    <row r="44" spans="1:5" ht="23.15" customHeight="1">
      <c r="A44" s="117"/>
      <c r="B44" s="19" t="s">
        <v>89</v>
      </c>
      <c r="C44" s="119" t="s">
        <v>90</v>
      </c>
      <c r="D44" s="119"/>
      <c r="E44" s="120"/>
    </row>
    <row r="45" spans="1:5" ht="23.15" customHeight="1">
      <c r="A45" s="117"/>
      <c r="B45" s="16" t="s">
        <v>91</v>
      </c>
      <c r="C45" s="8" t="s">
        <v>92</v>
      </c>
      <c r="D45" s="152" t="s">
        <v>93</v>
      </c>
      <c r="E45" s="153"/>
    </row>
    <row r="46" spans="1:5" ht="23.15" customHeight="1">
      <c r="A46" s="118"/>
      <c r="B46" s="17" t="s">
        <v>94</v>
      </c>
      <c r="C46" s="154" t="s">
        <v>95</v>
      </c>
      <c r="D46" s="154"/>
      <c r="E46" s="155"/>
    </row>
    <row r="47" spans="1:5" ht="23.15" customHeight="1">
      <c r="A47" s="116" t="s">
        <v>96</v>
      </c>
      <c r="B47" s="15" t="s">
        <v>97</v>
      </c>
      <c r="C47" s="41" t="s">
        <v>98</v>
      </c>
      <c r="D47" s="22" t="s">
        <v>99</v>
      </c>
      <c r="E47" s="61"/>
    </row>
    <row r="48" spans="1:5" ht="22.5" customHeight="1">
      <c r="A48" s="117"/>
      <c r="B48" s="16" t="s">
        <v>100</v>
      </c>
      <c r="C48" s="32" t="s">
        <v>98</v>
      </c>
      <c r="D48" s="23" t="s">
        <v>99</v>
      </c>
      <c r="E48" s="53"/>
    </row>
    <row r="49" spans="1:5" ht="23.15" customHeight="1">
      <c r="A49" s="117"/>
      <c r="B49" s="16" t="s">
        <v>101</v>
      </c>
      <c r="C49" s="32" t="s">
        <v>74</v>
      </c>
      <c r="D49" s="23" t="s">
        <v>99</v>
      </c>
      <c r="E49" s="53" t="s">
        <v>102</v>
      </c>
    </row>
    <row r="50" spans="1:5" ht="30" customHeight="1">
      <c r="A50" s="108" t="s">
        <v>103</v>
      </c>
      <c r="B50" s="156"/>
      <c r="C50" s="157"/>
      <c r="D50" s="157"/>
      <c r="E50" s="158"/>
    </row>
    <row r="51" spans="1:5" ht="90.75" customHeight="1">
      <c r="A51" s="159" t="s">
        <v>104</v>
      </c>
      <c r="B51" s="160"/>
      <c r="C51" s="160"/>
      <c r="D51" s="160"/>
      <c r="E51" s="161"/>
    </row>
    <row r="52" spans="1:5" s="4" customFormat="1" ht="17.149999999999999" customHeight="1">
      <c r="A52" s="145"/>
      <c r="B52" s="145"/>
      <c r="C52" s="145"/>
      <c r="D52" s="145"/>
      <c r="E52" s="145"/>
    </row>
    <row r="53" spans="1:5" s="4" customFormat="1" ht="56.25" customHeight="1">
      <c r="A53" s="162" t="s">
        <v>105</v>
      </c>
      <c r="B53" s="162"/>
      <c r="C53" s="9" t="str">
        <f>$C$5</f>
        <v>●●●●種苗（株）</v>
      </c>
      <c r="D53" s="10" t="str">
        <f>$C$18</f>
        <v>トルコギキョウ</v>
      </c>
      <c r="E53" s="33" t="str">
        <f>$C$19</f>
        <v>　JFSライトピンク</v>
      </c>
    </row>
    <row r="54" spans="1:5" s="4" customFormat="1" ht="12">
      <c r="A54" s="163"/>
      <c r="B54" s="163"/>
      <c r="C54" s="163"/>
      <c r="D54" s="163"/>
      <c r="E54" s="163"/>
    </row>
    <row r="55" spans="1:5" ht="16.5">
      <c r="A55" s="164" t="s">
        <v>106</v>
      </c>
      <c r="B55" s="165"/>
      <c r="C55" s="165"/>
      <c r="D55" s="165"/>
      <c r="E55" s="166"/>
    </row>
    <row r="56" spans="1:5" ht="22.5" customHeight="1">
      <c r="A56" s="167" t="s">
        <v>107</v>
      </c>
      <c r="B56" s="24" t="s">
        <v>108</v>
      </c>
      <c r="C56" s="170"/>
      <c r="D56" s="170"/>
      <c r="E56" s="171" t="s">
        <v>109</v>
      </c>
    </row>
    <row r="57" spans="1:5" ht="22.5" customHeight="1">
      <c r="A57" s="168"/>
      <c r="B57" s="25" t="s">
        <v>110</v>
      </c>
      <c r="C57" s="173" t="s">
        <v>111</v>
      </c>
      <c r="D57" s="173"/>
      <c r="E57" s="172"/>
    </row>
    <row r="58" spans="1:5" ht="22.5" customHeight="1">
      <c r="A58" s="169"/>
      <c r="B58" s="26" t="s">
        <v>112</v>
      </c>
      <c r="C58" s="174"/>
      <c r="D58" s="174"/>
      <c r="E58" s="175"/>
    </row>
    <row r="59" spans="1:5" ht="18" customHeight="1">
      <c r="A59" s="176" t="s">
        <v>113</v>
      </c>
      <c r="B59" s="179" t="s">
        <v>114</v>
      </c>
      <c r="C59" s="179" t="s">
        <v>115</v>
      </c>
      <c r="D59" s="179"/>
      <c r="E59" s="181"/>
    </row>
    <row r="60" spans="1:5" ht="23.15" customHeight="1">
      <c r="A60" s="177"/>
      <c r="B60" s="180"/>
      <c r="C60" s="54"/>
      <c r="D60" s="56" t="s">
        <v>116</v>
      </c>
      <c r="E60" s="62">
        <f>C60*2</f>
        <v>0</v>
      </c>
    </row>
    <row r="61" spans="1:5" ht="23.15" customHeight="1">
      <c r="A61" s="178"/>
      <c r="B61" s="26" t="s">
        <v>117</v>
      </c>
      <c r="C61" s="182"/>
      <c r="D61" s="182"/>
      <c r="E61" s="183"/>
    </row>
    <row r="62" spans="1:5" ht="18" customHeight="1">
      <c r="A62" s="184" t="s">
        <v>118</v>
      </c>
      <c r="B62" s="186" t="s">
        <v>119</v>
      </c>
      <c r="C62" s="188" t="s">
        <v>120</v>
      </c>
      <c r="D62" s="189"/>
      <c r="E62" s="190"/>
    </row>
    <row r="63" spans="1:5" ht="23.15" customHeight="1">
      <c r="A63" s="185"/>
      <c r="B63" s="187"/>
      <c r="C63" s="191">
        <v>2</v>
      </c>
      <c r="D63" s="191"/>
      <c r="E63" s="192"/>
    </row>
    <row r="64" spans="1:5" ht="23.15" customHeight="1">
      <c r="A64" s="176" t="s">
        <v>121</v>
      </c>
      <c r="B64" s="27" t="s">
        <v>122</v>
      </c>
      <c r="C64" s="200"/>
      <c r="D64" s="200"/>
      <c r="E64" s="201"/>
    </row>
    <row r="65" spans="1:5" ht="22.5" customHeight="1">
      <c r="A65" s="177"/>
      <c r="B65" s="28" t="s">
        <v>123</v>
      </c>
      <c r="C65" s="32"/>
      <c r="D65" s="202" t="s">
        <v>124</v>
      </c>
      <c r="E65" s="203"/>
    </row>
    <row r="66" spans="1:5" ht="22.5" customHeight="1">
      <c r="A66" s="178"/>
      <c r="B66" s="26" t="s">
        <v>125</v>
      </c>
      <c r="C66" s="204">
        <f>E60*2+C63+C64</f>
        <v>2</v>
      </c>
      <c r="D66" s="204"/>
      <c r="E66" s="205"/>
    </row>
    <row r="67" spans="1:5" ht="22.5" customHeight="1">
      <c r="A67" s="176" t="s">
        <v>126</v>
      </c>
      <c r="B67" s="24" t="s">
        <v>127</v>
      </c>
      <c r="C67" s="206" t="s">
        <v>128</v>
      </c>
      <c r="D67" s="206"/>
      <c r="E67" s="11" t="s">
        <v>129</v>
      </c>
    </row>
    <row r="68" spans="1:5" ht="22.5" customHeight="1">
      <c r="A68" s="177"/>
      <c r="B68" s="207" t="s">
        <v>130</v>
      </c>
      <c r="C68" s="25" t="s">
        <v>131</v>
      </c>
      <c r="D68" s="208"/>
      <c r="E68" s="209"/>
    </row>
    <row r="69" spans="1:5" ht="22.5" customHeight="1">
      <c r="A69" s="177"/>
      <c r="B69" s="207"/>
      <c r="C69" s="30" t="s">
        <v>132</v>
      </c>
      <c r="D69" s="208"/>
      <c r="E69" s="209"/>
    </row>
    <row r="70" spans="1:5" ht="22.5" customHeight="1">
      <c r="A70" s="178"/>
      <c r="B70" s="26" t="s">
        <v>133</v>
      </c>
      <c r="C70" s="210" t="s">
        <v>134</v>
      </c>
      <c r="D70" s="210"/>
      <c r="E70" s="63" t="s">
        <v>135</v>
      </c>
    </row>
    <row r="71" spans="1:5" ht="57.75" customHeight="1">
      <c r="A71" s="193" t="s">
        <v>136</v>
      </c>
      <c r="B71" s="195"/>
      <c r="C71" s="195"/>
      <c r="D71" s="195"/>
      <c r="E71" s="196"/>
    </row>
    <row r="72" spans="1:5" ht="41.25" customHeight="1">
      <c r="A72" s="194"/>
      <c r="B72" s="197" t="s">
        <v>137</v>
      </c>
      <c r="C72" s="198"/>
      <c r="D72" s="198"/>
      <c r="E72" s="199"/>
    </row>
  </sheetData>
  <sheetProtection sheet="1" formatColumns="0" formatRows="0" autoFilter="0"/>
  <protectedRanges>
    <protectedRange sqref="D45" name="範囲1_1_2"/>
    <protectedRange sqref="E33 C33" name="範囲1_2_2"/>
    <protectedRange sqref="C40:E43 C60:E61 D59:E59 B62 D62:E62 C63:E63" name="範囲2_2_1"/>
    <protectedRange sqref="D47:D49" name="範囲2_1_2_1"/>
    <protectedRange sqref="C64:E64 C44:E44" name="範囲2_1_3"/>
    <protectedRange sqref="C13 E5:E7 C5:C9 E9" name="範囲1_1_3_1"/>
    <protectedRange sqref="C17 E17" name="範囲3_1_3_1"/>
    <protectedRange sqref="E10:E12 C10:C12 E14:E16 C14:C16" name="範囲1_2_3_1"/>
    <protectedRange sqref="C18:E22" name="範囲2_2_3_1"/>
    <protectedRange sqref="E25 D24" name="範囲2_1_2_3_1"/>
    <protectedRange sqref="C23:E23" name="範囲2_1_4_1"/>
    <protectedRange sqref="E49" name="範囲2_3_2_1"/>
    <protectedRange sqref="E29:E31 C27 E27 C29:C32 C45 E35:E39" name="範囲1_1_2_2_1"/>
    <protectedRange sqref="C38:C39" name="範囲3_1_1_2_1"/>
    <protectedRange sqref="C35:C37 C49" name="範囲1_2_2_2_1"/>
    <protectedRange sqref="E48" name="範囲2_1_2_1_2_1"/>
  </protectedRanges>
  <mergeCells count="85">
    <mergeCell ref="A71:A72"/>
    <mergeCell ref="B71:E71"/>
    <mergeCell ref="B72:E72"/>
    <mergeCell ref="A64:A66"/>
    <mergeCell ref="C64:E64"/>
    <mergeCell ref="D65:E65"/>
    <mergeCell ref="C66:E66"/>
    <mergeCell ref="A67:A70"/>
    <mergeCell ref="C67:D67"/>
    <mergeCell ref="B68:B69"/>
    <mergeCell ref="D68:E68"/>
    <mergeCell ref="D69:E69"/>
    <mergeCell ref="C70:D70"/>
    <mergeCell ref="A59:A61"/>
    <mergeCell ref="B59:B60"/>
    <mergeCell ref="C59:E59"/>
    <mergeCell ref="C61:E61"/>
    <mergeCell ref="A62:A63"/>
    <mergeCell ref="B62:B63"/>
    <mergeCell ref="C62:E62"/>
    <mergeCell ref="C63:E63"/>
    <mergeCell ref="A53:B53"/>
    <mergeCell ref="A54:E54"/>
    <mergeCell ref="A55:E55"/>
    <mergeCell ref="A56:A58"/>
    <mergeCell ref="C56:D56"/>
    <mergeCell ref="E56:E57"/>
    <mergeCell ref="C57:D57"/>
    <mergeCell ref="C58:E58"/>
    <mergeCell ref="A52:E52"/>
    <mergeCell ref="A33:A39"/>
    <mergeCell ref="C33:E33"/>
    <mergeCell ref="C34:E34"/>
    <mergeCell ref="A40:A46"/>
    <mergeCell ref="C40:E40"/>
    <mergeCell ref="C41:E41"/>
    <mergeCell ref="C42:E42"/>
    <mergeCell ref="C43:E43"/>
    <mergeCell ref="C44:E44"/>
    <mergeCell ref="D45:E45"/>
    <mergeCell ref="C46:E46"/>
    <mergeCell ref="A47:A49"/>
    <mergeCell ref="A50:B50"/>
    <mergeCell ref="C50:E50"/>
    <mergeCell ref="A51:E51"/>
    <mergeCell ref="A27:A32"/>
    <mergeCell ref="B27:B28"/>
    <mergeCell ref="C27:E27"/>
    <mergeCell ref="C28:E28"/>
    <mergeCell ref="B29:B30"/>
    <mergeCell ref="C29:E29"/>
    <mergeCell ref="C30:E30"/>
    <mergeCell ref="B31:B32"/>
    <mergeCell ref="C31:E31"/>
    <mergeCell ref="C32:E32"/>
    <mergeCell ref="A18:A26"/>
    <mergeCell ref="C18:E18"/>
    <mergeCell ref="C19:E19"/>
    <mergeCell ref="C20:E20"/>
    <mergeCell ref="C21:E21"/>
    <mergeCell ref="C22:E22"/>
    <mergeCell ref="C23:E23"/>
    <mergeCell ref="C24:E24"/>
    <mergeCell ref="C25:E25"/>
    <mergeCell ref="D26:E26"/>
    <mergeCell ref="C9:E9"/>
    <mergeCell ref="A10:A17"/>
    <mergeCell ref="C10:E10"/>
    <mergeCell ref="C11:E11"/>
    <mergeCell ref="C12:E12"/>
    <mergeCell ref="D13:E13"/>
    <mergeCell ref="C14:E14"/>
    <mergeCell ref="C15:E15"/>
    <mergeCell ref="C16:E16"/>
    <mergeCell ref="C17:E17"/>
    <mergeCell ref="A5:A9"/>
    <mergeCell ref="C5:E5"/>
    <mergeCell ref="C6:E6"/>
    <mergeCell ref="C7:E7"/>
    <mergeCell ref="D8:E8"/>
    <mergeCell ref="A1:E1"/>
    <mergeCell ref="A2:C2"/>
    <mergeCell ref="A3:A4"/>
    <mergeCell ref="C3:E3"/>
    <mergeCell ref="C4:E4"/>
  </mergeCells>
  <phoneticPr fontId="3"/>
  <dataValidations count="11">
    <dataValidation type="list" allowBlank="1" showInputMessage="1" showErrorMessage="1" sqref="C57:D57" xr:uid="{61F0932F-C89D-1142-8C7E-FB9B6FE8B206}">
      <formula1>"選択する,宅配便,自社便,その他"</formula1>
    </dataValidation>
    <dataValidation type="list" allowBlank="1" showInputMessage="1" showErrorMessage="1" sqref="C70:D70" xr:uid="{619EC695-BEE6-5547-B816-1DB72ECA42B7}">
      <formula1>"選択する,観察期間中に決定,1月,2月,3月,4月,5月,6月,7月,8月,9月,10月,11月,12月"</formula1>
    </dataValidation>
    <dataValidation type="list" allowBlank="1" showInputMessage="1" showErrorMessage="1" sqref="D65" xr:uid="{71C79BC8-E301-1A43-84CE-5E4E87016A67}">
      <formula1>"選択する,号,cm,寸"</formula1>
    </dataValidation>
    <dataValidation type="list" allowBlank="1" showInputMessage="1" showErrorMessage="1" sqref="D45" xr:uid="{96056830-5274-094A-847F-4498D1C238A3}">
      <formula1>"選択する,cm,号,寸"</formula1>
    </dataValidation>
    <dataValidation type="list" allowBlank="1" showInputMessage="1" showErrorMessage="1" sqref="C33" xr:uid="{659D4057-F577-2141-A08D-1DD665E394B4}">
      <formula1>"選択する,種子,挿木,接木,株分,分球,メリクロン,その他"</formula1>
    </dataValidation>
    <dataValidation type="list" allowBlank="1" showInputMessage="1" showErrorMessage="1" sqref="C35:C37 C49" xr:uid="{4BC026BF-49E4-D94A-BF2C-A0AF2B77586B}">
      <formula1>"選択する,有,無"</formula1>
    </dataValidation>
    <dataValidation type="list" allowBlank="1" showInputMessage="1" showErrorMessage="1" sqref="C47:C48" xr:uid="{E8F42685-53D8-1F4E-87AE-117D2B4DFD62}">
      <formula1>"選択する,未登録,出願中,登録済み"</formula1>
    </dataValidation>
    <dataValidation type="list" allowBlank="1" showInputMessage="1" showErrorMessage="1" sqref="C3:D3" xr:uid="{81FE8698-6C41-3B4C-8BD7-CEB3CC8D0542}">
      <formula1>"選択する,切花部門,鉢物部門,ｶﾞｰﾃﾞﾆﾝｸﾞ部門"</formula1>
    </dataValidation>
    <dataValidation imeMode="halfKatakana" allowBlank="1" showInputMessage="1" showErrorMessage="1" sqref="C21:E21" xr:uid="{F0D29B2A-F274-2747-A2E1-DFE3AB29417D}"/>
    <dataValidation imeMode="halfAlpha" allowBlank="1" showInputMessage="1" showErrorMessage="1" sqref="C40:E40 C43:E43 C16:C17 C45 C38:C39 C60:E60 B62 C63 C19:E19 C22:E22 C9 E35:E39" xr:uid="{77A21EA4-7085-0042-99B5-966803147A80}"/>
    <dataValidation type="list" allowBlank="1" showInputMessage="1" showErrorMessage="1" sqref="C26" xr:uid="{26E4C95E-6785-C34A-96A0-521FBD8F4F51}">
      <formula1>"選択する,白,黄色・クリーム,赤,ピンク,紫,ｵﾚﾝｼﾞ・ｱﾌﾟﾘｺｯﾄ,緑・黄緑色,青・空色,深紅色・紅色,その他"</formula1>
    </dataValidation>
  </dataValidations>
  <hyperlinks>
    <hyperlink ref="A2" r:id="rId1" display="ｴｸｾﾙﾃﾞｰﾀはjfpc@jfpc.or.jpにご送信ください。" xr:uid="{6C69B321-FBA4-AD40-9D35-723EB94CDD81}"/>
    <hyperlink ref="A2:C2" r:id="rId2" display="ｴｸｾﾙﾃﾞｰﾀはjfpc@jfpc.or.jpにご送信ください" xr:uid="{D609408E-C5F4-F640-80A3-28F0CEFE7CB7}"/>
    <hyperlink ref="C17" r:id="rId3" xr:uid="{D7DF9A24-118B-D249-8DDD-9C4EB1112F26}"/>
    <hyperlink ref="C9" r:id="rId4" xr:uid="{646EC66F-214D-9640-859E-F2B909E76355}"/>
  </hyperlinks>
  <pageMargins left="0.70866141732283461" right="0.70866141732283461" top="0.74803149606299213" bottom="0.74803149606299213" header="0.31496062992125984" footer="0.31496062992125984"/>
  <pageSetup paperSize="8" scale="63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F72"/>
  <sheetViews>
    <sheetView tabSelected="1" view="pageBreakPreview" zoomScale="85" zoomScaleNormal="85" zoomScaleSheetLayoutView="85" workbookViewId="0">
      <selection activeCell="C6" sqref="C6:E6"/>
    </sheetView>
  </sheetViews>
  <sheetFormatPr defaultColWidth="3" defaultRowHeight="13"/>
  <cols>
    <col min="1" max="1" width="4" style="1" customWidth="1"/>
    <col min="2" max="2" width="18" style="2" customWidth="1"/>
    <col min="3" max="3" width="15.453125" style="1" customWidth="1"/>
    <col min="4" max="4" width="14.6328125" style="1" customWidth="1"/>
    <col min="5" max="5" width="37.08984375" style="1" customWidth="1"/>
    <col min="6" max="6" width="104.08984375" style="1" customWidth="1"/>
    <col min="7" max="16384" width="3" style="1"/>
  </cols>
  <sheetData>
    <row r="1" spans="1:6" ht="17.149999999999999" customHeight="1">
      <c r="A1" s="102" t="s">
        <v>0</v>
      </c>
      <c r="B1" s="103"/>
      <c r="C1" s="103"/>
      <c r="D1" s="103"/>
      <c r="E1" s="104"/>
    </row>
    <row r="2" spans="1:6" ht="16.5" customHeight="1">
      <c r="A2" s="105"/>
      <c r="B2" s="106"/>
      <c r="C2" s="106"/>
      <c r="D2" s="12" t="s">
        <v>2</v>
      </c>
      <c r="E2" s="34" t="s">
        <v>284</v>
      </c>
    </row>
    <row r="3" spans="1:6" ht="23.15" customHeight="1">
      <c r="A3" s="234" t="s">
        <v>3</v>
      </c>
      <c r="B3" s="13" t="s">
        <v>4</v>
      </c>
      <c r="C3" s="235"/>
      <c r="D3" s="235"/>
      <c r="E3" s="236"/>
    </row>
    <row r="4" spans="1:6" ht="23.15" customHeight="1">
      <c r="A4" s="108"/>
      <c r="B4" s="14" t="s">
        <v>6</v>
      </c>
      <c r="C4" s="237"/>
      <c r="D4" s="237"/>
      <c r="E4" s="238"/>
    </row>
    <row r="5" spans="1:6" ht="23.15" customHeight="1">
      <c r="A5" s="116" t="s">
        <v>299</v>
      </c>
      <c r="B5" s="15" t="s">
        <v>8</v>
      </c>
      <c r="C5" s="109"/>
      <c r="D5" s="109"/>
      <c r="E5" s="110"/>
    </row>
    <row r="6" spans="1:6" ht="23.15" customHeight="1">
      <c r="A6" s="117"/>
      <c r="B6" s="16" t="s">
        <v>10</v>
      </c>
      <c r="C6" s="119"/>
      <c r="D6" s="119"/>
      <c r="E6" s="120"/>
    </row>
    <row r="7" spans="1:6" ht="23.15" customHeight="1">
      <c r="A7" s="117"/>
      <c r="B7" s="16" t="s">
        <v>12</v>
      </c>
      <c r="C7" s="119"/>
      <c r="D7" s="119"/>
      <c r="E7" s="120"/>
    </row>
    <row r="8" spans="1:6" ht="23.15" customHeight="1">
      <c r="A8" s="117"/>
      <c r="B8" s="16" t="s">
        <v>14</v>
      </c>
      <c r="C8" s="37"/>
      <c r="D8" s="119"/>
      <c r="E8" s="120"/>
    </row>
    <row r="9" spans="1:6" ht="23.15" customHeight="1">
      <c r="A9" s="118"/>
      <c r="B9" s="17" t="s">
        <v>17</v>
      </c>
      <c r="C9" s="113"/>
      <c r="D9" s="114"/>
      <c r="E9" s="115"/>
      <c r="F9" s="1" t="s">
        <v>302</v>
      </c>
    </row>
    <row r="10" spans="1:6" ht="23.15" customHeight="1">
      <c r="A10" s="116" t="s">
        <v>298</v>
      </c>
      <c r="B10" s="15" t="s">
        <v>20</v>
      </c>
      <c r="C10" s="109"/>
      <c r="D10" s="109"/>
      <c r="E10" s="110"/>
      <c r="F10" s="1" t="s">
        <v>138</v>
      </c>
    </row>
    <row r="11" spans="1:6" ht="23.15" customHeight="1">
      <c r="A11" s="117"/>
      <c r="B11" s="16" t="s">
        <v>22</v>
      </c>
      <c r="C11" s="119"/>
      <c r="D11" s="119"/>
      <c r="E11" s="120"/>
    </row>
    <row r="12" spans="1:6" ht="23.15" customHeight="1">
      <c r="A12" s="117"/>
      <c r="B12" s="16" t="s">
        <v>24</v>
      </c>
      <c r="C12" s="119"/>
      <c r="D12" s="119"/>
      <c r="E12" s="120"/>
    </row>
    <row r="13" spans="1:6" ht="23.15" customHeight="1">
      <c r="A13" s="117"/>
      <c r="B13" s="16" t="s">
        <v>14</v>
      </c>
      <c r="C13" s="37"/>
      <c r="D13" s="119"/>
      <c r="E13" s="120"/>
    </row>
    <row r="14" spans="1:6" ht="23.15" customHeight="1">
      <c r="A14" s="117"/>
      <c r="B14" s="16" t="s">
        <v>27</v>
      </c>
      <c r="C14" s="119"/>
      <c r="D14" s="119"/>
      <c r="E14" s="120"/>
    </row>
    <row r="15" spans="1:6" ht="23.15" customHeight="1">
      <c r="A15" s="117"/>
      <c r="B15" s="16" t="s">
        <v>29</v>
      </c>
      <c r="C15" s="119"/>
      <c r="D15" s="119"/>
      <c r="E15" s="120"/>
    </row>
    <row r="16" spans="1:6" ht="23.15" customHeight="1">
      <c r="A16" s="117"/>
      <c r="B16" s="16" t="s">
        <v>31</v>
      </c>
      <c r="C16" s="119"/>
      <c r="D16" s="119"/>
      <c r="E16" s="120"/>
    </row>
    <row r="17" spans="1:6" ht="25" customHeight="1">
      <c r="A17" s="118"/>
      <c r="B17" s="17" t="s">
        <v>33</v>
      </c>
      <c r="C17" s="231"/>
      <c r="D17" s="232"/>
      <c r="E17" s="233"/>
    </row>
    <row r="18" spans="1:6" ht="23.15" customHeight="1">
      <c r="A18" s="116" t="s">
        <v>35</v>
      </c>
      <c r="B18" s="15" t="s">
        <v>292</v>
      </c>
      <c r="C18" s="243"/>
      <c r="D18" s="244"/>
      <c r="E18" s="245"/>
      <c r="F18" s="1" t="s">
        <v>300</v>
      </c>
    </row>
    <row r="19" spans="1:6" ht="23.15" customHeight="1">
      <c r="A19" s="117"/>
      <c r="B19" s="18" t="s">
        <v>293</v>
      </c>
      <c r="C19" s="123"/>
      <c r="D19" s="123"/>
      <c r="E19" s="124"/>
    </row>
    <row r="20" spans="1:6" ht="23.15" customHeight="1">
      <c r="A20" s="117"/>
      <c r="B20" s="16" t="s">
        <v>316</v>
      </c>
      <c r="C20" s="123"/>
      <c r="D20" s="123"/>
      <c r="E20" s="124"/>
    </row>
    <row r="21" spans="1:6" ht="23.15" customHeight="1">
      <c r="A21" s="117"/>
      <c r="B21" s="19" t="s">
        <v>42</v>
      </c>
      <c r="C21" s="123"/>
      <c r="D21" s="123"/>
      <c r="E21" s="124"/>
    </row>
    <row r="22" spans="1:6" ht="23.15" customHeight="1">
      <c r="A22" s="117"/>
      <c r="B22" s="16" t="s">
        <v>315</v>
      </c>
      <c r="C22" s="123"/>
      <c r="D22" s="123"/>
      <c r="E22" s="124"/>
    </row>
    <row r="23" spans="1:6" ht="23.15" customHeight="1">
      <c r="A23" s="117"/>
      <c r="B23" s="16" t="s">
        <v>294</v>
      </c>
      <c r="C23" s="241"/>
      <c r="D23" s="241"/>
      <c r="E23" s="242"/>
    </row>
    <row r="24" spans="1:6" ht="23.15" customHeight="1">
      <c r="A24" s="117"/>
      <c r="B24" s="16" t="s">
        <v>295</v>
      </c>
      <c r="C24" s="125"/>
      <c r="D24" s="125"/>
      <c r="E24" s="126"/>
    </row>
    <row r="25" spans="1:6" ht="23.15" customHeight="1">
      <c r="A25" s="117"/>
      <c r="B25" s="20" t="s">
        <v>50</v>
      </c>
      <c r="C25" s="239" t="s">
        <v>291</v>
      </c>
      <c r="D25" s="239"/>
      <c r="E25" s="240"/>
    </row>
    <row r="26" spans="1:6" ht="23.15" customHeight="1">
      <c r="A26" s="118"/>
      <c r="B26" s="17" t="s">
        <v>301</v>
      </c>
      <c r="C26" s="38"/>
      <c r="D26" s="154"/>
      <c r="E26" s="155"/>
    </row>
    <row r="27" spans="1:6" ht="18" customHeight="1">
      <c r="A27" s="116" t="s">
        <v>55</v>
      </c>
      <c r="B27" s="129" t="s">
        <v>296</v>
      </c>
      <c r="C27" s="258" t="s">
        <v>57</v>
      </c>
      <c r="D27" s="246"/>
      <c r="E27" s="247"/>
      <c r="F27" s="1" t="s">
        <v>300</v>
      </c>
    </row>
    <row r="28" spans="1:6" ht="45" customHeight="1">
      <c r="A28" s="117"/>
      <c r="B28" s="130"/>
      <c r="C28" s="248"/>
      <c r="D28" s="248"/>
      <c r="E28" s="251"/>
    </row>
    <row r="29" spans="1:6" ht="18" customHeight="1">
      <c r="A29" s="117"/>
      <c r="B29" s="135" t="s">
        <v>59</v>
      </c>
      <c r="C29" s="246" t="s">
        <v>60</v>
      </c>
      <c r="D29" s="246"/>
      <c r="E29" s="247"/>
    </row>
    <row r="30" spans="1:6" ht="45" customHeight="1">
      <c r="A30" s="117"/>
      <c r="B30" s="135"/>
      <c r="C30" s="248"/>
      <c r="D30" s="249"/>
      <c r="E30" s="250"/>
    </row>
    <row r="31" spans="1:6" ht="18" customHeight="1">
      <c r="A31" s="117"/>
      <c r="B31" s="135" t="s">
        <v>62</v>
      </c>
      <c r="C31" s="246" t="s">
        <v>63</v>
      </c>
      <c r="D31" s="246"/>
      <c r="E31" s="247"/>
    </row>
    <row r="32" spans="1:6" ht="45" customHeight="1">
      <c r="A32" s="118"/>
      <c r="B32" s="141"/>
      <c r="C32" s="255"/>
      <c r="D32" s="256"/>
      <c r="E32" s="257"/>
    </row>
    <row r="33" spans="1:6" ht="23.15" customHeight="1">
      <c r="A33" s="116" t="s">
        <v>65</v>
      </c>
      <c r="B33" s="15" t="s">
        <v>304</v>
      </c>
      <c r="C33" s="259" t="s">
        <v>111</v>
      </c>
      <c r="D33" s="260"/>
      <c r="E33" s="261"/>
      <c r="F33" s="1" t="s">
        <v>300</v>
      </c>
    </row>
    <row r="34" spans="1:6" ht="23.15" customHeight="1">
      <c r="A34" s="117"/>
      <c r="B34" s="16" t="s">
        <v>68</v>
      </c>
      <c r="C34" s="252"/>
      <c r="D34" s="253"/>
      <c r="E34" s="254"/>
    </row>
    <row r="35" spans="1:6" ht="23.15" customHeight="1">
      <c r="A35" s="117"/>
      <c r="B35" s="20" t="s">
        <v>305</v>
      </c>
      <c r="C35" s="32" t="s">
        <v>111</v>
      </c>
      <c r="D35" s="39" t="s">
        <v>72</v>
      </c>
      <c r="E35" s="7"/>
    </row>
    <row r="36" spans="1:6" ht="23.15" customHeight="1">
      <c r="A36" s="117"/>
      <c r="B36" s="19" t="s">
        <v>73</v>
      </c>
      <c r="C36" s="32" t="s">
        <v>111</v>
      </c>
      <c r="D36" s="39" t="s">
        <v>72</v>
      </c>
      <c r="E36" s="7"/>
    </row>
    <row r="37" spans="1:6" ht="23.15" customHeight="1">
      <c r="A37" s="117"/>
      <c r="B37" s="16" t="s">
        <v>75</v>
      </c>
      <c r="C37" s="32" t="s">
        <v>111</v>
      </c>
      <c r="D37" s="39" t="s">
        <v>76</v>
      </c>
      <c r="E37" s="7"/>
    </row>
    <row r="38" spans="1:6" ht="23.15" customHeight="1">
      <c r="A38" s="117"/>
      <c r="B38" s="20" t="s">
        <v>77</v>
      </c>
      <c r="C38" s="5">
        <v>0</v>
      </c>
      <c r="D38" s="39" t="s">
        <v>76</v>
      </c>
      <c r="E38" s="7"/>
    </row>
    <row r="39" spans="1:6" ht="23.15" customHeight="1">
      <c r="A39" s="118"/>
      <c r="B39" s="17" t="s">
        <v>78</v>
      </c>
      <c r="C39" s="6">
        <v>0</v>
      </c>
      <c r="D39" s="40" t="s">
        <v>79</v>
      </c>
      <c r="E39" s="79"/>
    </row>
    <row r="40" spans="1:6" ht="23.15" customHeight="1">
      <c r="A40" s="220" t="s">
        <v>80</v>
      </c>
      <c r="B40" s="97" t="s">
        <v>306</v>
      </c>
      <c r="C40" s="148" t="s">
        <v>285</v>
      </c>
      <c r="D40" s="148"/>
      <c r="E40" s="149"/>
      <c r="F40" s="1" t="s">
        <v>300</v>
      </c>
    </row>
    <row r="41" spans="1:6" ht="23.15" customHeight="1">
      <c r="A41" s="221"/>
      <c r="B41" s="18" t="s">
        <v>307</v>
      </c>
      <c r="C41" s="150" t="s">
        <v>286</v>
      </c>
      <c r="D41" s="150"/>
      <c r="E41" s="151"/>
    </row>
    <row r="42" spans="1:6" ht="23.15" customHeight="1">
      <c r="A42" s="221"/>
      <c r="B42" s="19" t="s">
        <v>297</v>
      </c>
      <c r="C42" s="150" t="s">
        <v>287</v>
      </c>
      <c r="D42" s="150"/>
      <c r="E42" s="151"/>
    </row>
    <row r="43" spans="1:6" ht="23.15" customHeight="1">
      <c r="A43" s="221"/>
      <c r="B43" s="19" t="s">
        <v>87</v>
      </c>
      <c r="C43" s="119"/>
      <c r="D43" s="119"/>
      <c r="E43" s="120"/>
    </row>
    <row r="44" spans="1:6" ht="23.15" customHeight="1">
      <c r="A44" s="221"/>
      <c r="B44" s="19" t="s">
        <v>310</v>
      </c>
      <c r="C44" s="119"/>
      <c r="D44" s="119"/>
      <c r="E44" s="120"/>
    </row>
    <row r="45" spans="1:6" ht="23.15" customHeight="1">
      <c r="A45" s="221"/>
      <c r="B45" s="16" t="s">
        <v>308</v>
      </c>
      <c r="C45" s="8"/>
      <c r="D45" s="227" t="s">
        <v>93</v>
      </c>
      <c r="E45" s="228"/>
    </row>
    <row r="46" spans="1:6" ht="23.15" customHeight="1">
      <c r="A46" s="222"/>
      <c r="B46" s="17" t="s">
        <v>309</v>
      </c>
      <c r="C46" s="154"/>
      <c r="D46" s="154"/>
      <c r="E46" s="155"/>
    </row>
    <row r="47" spans="1:6" ht="23.15" customHeight="1">
      <c r="A47" s="116" t="s">
        <v>96</v>
      </c>
      <c r="B47" s="15" t="s">
        <v>97</v>
      </c>
      <c r="C47" s="41" t="s">
        <v>111</v>
      </c>
      <c r="D47" s="22" t="s">
        <v>99</v>
      </c>
      <c r="E47" s="35"/>
    </row>
    <row r="48" spans="1:6" ht="22.5" customHeight="1">
      <c r="A48" s="117"/>
      <c r="B48" s="16" t="s">
        <v>100</v>
      </c>
      <c r="C48" s="32" t="s">
        <v>111</v>
      </c>
      <c r="D48" s="23" t="s">
        <v>99</v>
      </c>
      <c r="E48" s="36"/>
    </row>
    <row r="49" spans="1:6" ht="23.15" customHeight="1">
      <c r="A49" s="117"/>
      <c r="B49" s="16" t="s">
        <v>101</v>
      </c>
      <c r="C49" s="32" t="s">
        <v>111</v>
      </c>
      <c r="D49" s="23" t="s">
        <v>99</v>
      </c>
      <c r="E49" s="36"/>
    </row>
    <row r="50" spans="1:6" ht="30" customHeight="1">
      <c r="A50" s="223" t="s">
        <v>103</v>
      </c>
      <c r="B50" s="224"/>
      <c r="C50" s="157"/>
      <c r="D50" s="157"/>
      <c r="E50" s="158"/>
    </row>
    <row r="51" spans="1:6" ht="90.75" customHeight="1">
      <c r="A51" s="159" t="s">
        <v>303</v>
      </c>
      <c r="B51" s="160"/>
      <c r="C51" s="160"/>
      <c r="D51" s="160"/>
      <c r="E51" s="161"/>
    </row>
    <row r="52" spans="1:6" s="4" customFormat="1" ht="12">
      <c r="A52" s="267"/>
      <c r="B52" s="267"/>
      <c r="C52" s="267"/>
      <c r="D52" s="267"/>
      <c r="E52" s="267"/>
    </row>
    <row r="53" spans="1:6" s="4" customFormat="1" ht="56.25" customHeight="1">
      <c r="A53" s="162" t="s">
        <v>105</v>
      </c>
      <c r="B53" s="162"/>
      <c r="C53" s="9">
        <f>$C$5</f>
        <v>0</v>
      </c>
      <c r="D53" s="10">
        <f>$C$18</f>
        <v>0</v>
      </c>
      <c r="E53" s="33">
        <f>$C$19</f>
        <v>0</v>
      </c>
    </row>
    <row r="54" spans="1:6" s="4" customFormat="1" ht="12">
      <c r="A54" s="163"/>
      <c r="B54" s="163"/>
      <c r="C54" s="163"/>
      <c r="D54" s="163"/>
      <c r="E54" s="163"/>
    </row>
    <row r="55" spans="1:6" ht="16.5">
      <c r="A55" s="164" t="s">
        <v>106</v>
      </c>
      <c r="B55" s="165"/>
      <c r="C55" s="165"/>
      <c r="D55" s="165"/>
      <c r="E55" s="166"/>
      <c r="F55" s="1" t="s">
        <v>300</v>
      </c>
    </row>
    <row r="56" spans="1:6" ht="22.5" customHeight="1">
      <c r="A56" s="262" t="s">
        <v>311</v>
      </c>
      <c r="B56" s="24" t="s">
        <v>108</v>
      </c>
      <c r="C56" s="170" t="s">
        <v>288</v>
      </c>
      <c r="D56" s="170"/>
      <c r="E56" s="265" t="s">
        <v>109</v>
      </c>
    </row>
    <row r="57" spans="1:6" ht="22.5" customHeight="1">
      <c r="A57" s="263"/>
      <c r="B57" s="25" t="s">
        <v>110</v>
      </c>
      <c r="C57" s="225" t="s">
        <v>111</v>
      </c>
      <c r="D57" s="226"/>
      <c r="E57" s="266"/>
    </row>
    <row r="58" spans="1:6" ht="22.5" customHeight="1">
      <c r="A58" s="264"/>
      <c r="B58" s="26" t="s">
        <v>112</v>
      </c>
      <c r="C58" s="174"/>
      <c r="D58" s="174"/>
      <c r="E58" s="175"/>
    </row>
    <row r="59" spans="1:6" ht="18" customHeight="1">
      <c r="A59" s="176" t="s">
        <v>312</v>
      </c>
      <c r="B59" s="229" t="s">
        <v>114</v>
      </c>
      <c r="C59" s="188" t="s">
        <v>115</v>
      </c>
      <c r="D59" s="189"/>
      <c r="E59" s="190"/>
    </row>
    <row r="60" spans="1:6" ht="23.15" customHeight="1">
      <c r="A60" s="177"/>
      <c r="B60" s="230"/>
      <c r="C60" s="54"/>
      <c r="D60" s="57" t="s">
        <v>116</v>
      </c>
      <c r="E60" s="58">
        <f>C60*2</f>
        <v>0</v>
      </c>
    </row>
    <row r="61" spans="1:6" ht="23.15" customHeight="1">
      <c r="A61" s="178"/>
      <c r="B61" s="26" t="s">
        <v>117</v>
      </c>
      <c r="C61" s="182" t="s">
        <v>289</v>
      </c>
      <c r="D61" s="182"/>
      <c r="E61" s="183"/>
    </row>
    <row r="62" spans="1:6" ht="18" customHeight="1">
      <c r="A62" s="184" t="s">
        <v>118</v>
      </c>
      <c r="B62" s="186" t="s">
        <v>119</v>
      </c>
      <c r="C62" s="188" t="s">
        <v>120</v>
      </c>
      <c r="D62" s="189"/>
      <c r="E62" s="190"/>
    </row>
    <row r="63" spans="1:6" ht="23.15" customHeight="1">
      <c r="A63" s="185"/>
      <c r="B63" s="187"/>
      <c r="C63" s="191">
        <v>2</v>
      </c>
      <c r="D63" s="191"/>
      <c r="E63" s="192"/>
    </row>
    <row r="64" spans="1:6" ht="23.15" customHeight="1">
      <c r="A64" s="176" t="s">
        <v>313</v>
      </c>
      <c r="B64" s="27" t="s">
        <v>122</v>
      </c>
      <c r="C64" s="200"/>
      <c r="D64" s="200"/>
      <c r="E64" s="201"/>
    </row>
    <row r="65" spans="1:5" ht="22.5" customHeight="1">
      <c r="A65" s="177"/>
      <c r="B65" s="28" t="s">
        <v>123</v>
      </c>
      <c r="C65" s="32"/>
      <c r="D65" s="217" t="s">
        <v>93</v>
      </c>
      <c r="E65" s="218"/>
    </row>
    <row r="66" spans="1:5" ht="22.5" customHeight="1">
      <c r="A66" s="178"/>
      <c r="B66" s="26" t="s">
        <v>125</v>
      </c>
      <c r="C66" s="211">
        <f>E60+C63+C64</f>
        <v>2</v>
      </c>
      <c r="D66" s="212"/>
      <c r="E66" s="213"/>
    </row>
    <row r="67" spans="1:5" ht="22.5" customHeight="1">
      <c r="A67" s="214" t="s">
        <v>314</v>
      </c>
      <c r="B67" s="24" t="s">
        <v>127</v>
      </c>
      <c r="C67" s="206" t="s">
        <v>128</v>
      </c>
      <c r="D67" s="206"/>
      <c r="E67" s="11" t="s">
        <v>129</v>
      </c>
    </row>
    <row r="68" spans="1:5" ht="22.5" customHeight="1">
      <c r="A68" s="215"/>
      <c r="B68" s="207" t="s">
        <v>130</v>
      </c>
      <c r="C68" s="25" t="s">
        <v>131</v>
      </c>
      <c r="D68" s="208" t="s">
        <v>290</v>
      </c>
      <c r="E68" s="209"/>
    </row>
    <row r="69" spans="1:5" ht="22.5" customHeight="1">
      <c r="A69" s="215"/>
      <c r="B69" s="207"/>
      <c r="C69" s="30" t="s">
        <v>132</v>
      </c>
      <c r="D69" s="208" t="s">
        <v>290</v>
      </c>
      <c r="E69" s="209"/>
    </row>
    <row r="70" spans="1:5" ht="22.5" customHeight="1">
      <c r="A70" s="216"/>
      <c r="B70" s="29" t="s">
        <v>133</v>
      </c>
      <c r="C70" s="219" t="s">
        <v>111</v>
      </c>
      <c r="D70" s="219"/>
      <c r="E70" s="31" t="s">
        <v>135</v>
      </c>
    </row>
    <row r="71" spans="1:5" ht="57.75" customHeight="1">
      <c r="A71" s="193" t="s">
        <v>136</v>
      </c>
      <c r="B71" s="195"/>
      <c r="C71" s="195"/>
      <c r="D71" s="195"/>
      <c r="E71" s="196"/>
    </row>
    <row r="72" spans="1:5" ht="41.25" customHeight="1">
      <c r="A72" s="194"/>
      <c r="B72" s="197" t="s">
        <v>137</v>
      </c>
      <c r="C72" s="198"/>
      <c r="D72" s="198"/>
      <c r="E72" s="199"/>
    </row>
  </sheetData>
  <sheetProtection formatColumns="0" formatRows="0" autoFilter="0"/>
  <protectedRanges>
    <protectedRange sqref="C13 E5:E7 C5:C9 E9" name="範囲1_1"/>
    <protectedRange sqref="C17 E17" name="範囲3_1"/>
    <protectedRange sqref="E10:E12 C10:C12 E14:E16 C14:C16" name="範囲1_2"/>
    <protectedRange sqref="C18:E22" name="範囲2_2"/>
    <protectedRange sqref="C23:E23" name="範囲2_1"/>
    <protectedRange sqref="E49" name="範囲2_3"/>
    <protectedRange sqref="E30 E35:E39 C45:D45 C30 C32" name="範囲1_1_2"/>
    <protectedRange sqref="C38:C39" name="範囲3_1_1"/>
    <protectedRange sqref="E33 C33 C35:C37 C49" name="範囲1_2_2"/>
    <protectedRange sqref="C43:E43 C60:E61 D59:E59 B62 D62:E62 C63:E63" name="範囲2_2_1"/>
    <protectedRange sqref="E48 D47:D49" name="範囲2_1_2_1"/>
    <protectedRange sqref="C64:E64 C44:E44" name="範囲2_1_3"/>
    <protectedRange sqref="C27 E27" name="範囲1_1_2_2_1_6"/>
    <protectedRange sqref="E29 C29" name="範囲1_1_2_2_1_7"/>
    <protectedRange sqref="E31 C31" name="範囲1_1_2_2_1_8"/>
    <protectedRange sqref="E25 D24" name="範囲2_1_2_2"/>
    <protectedRange sqref="C40:E42" name="範囲2_2_1_1"/>
  </protectedRanges>
  <mergeCells count="85">
    <mergeCell ref="C46:E46"/>
    <mergeCell ref="C50:E50"/>
    <mergeCell ref="A54:E54"/>
    <mergeCell ref="A56:A58"/>
    <mergeCell ref="E56:E57"/>
    <mergeCell ref="A52:E52"/>
    <mergeCell ref="A55:E55"/>
    <mergeCell ref="C56:D56"/>
    <mergeCell ref="B27:B28"/>
    <mergeCell ref="A27:A32"/>
    <mergeCell ref="C40:E40"/>
    <mergeCell ref="C41:E41"/>
    <mergeCell ref="B29:B30"/>
    <mergeCell ref="C29:E29"/>
    <mergeCell ref="C30:E30"/>
    <mergeCell ref="C28:E28"/>
    <mergeCell ref="C34:E34"/>
    <mergeCell ref="C31:E31"/>
    <mergeCell ref="C32:E32"/>
    <mergeCell ref="C27:E27"/>
    <mergeCell ref="C33:E33"/>
    <mergeCell ref="B31:B32"/>
    <mergeCell ref="A33:A39"/>
    <mergeCell ref="C6:E6"/>
    <mergeCell ref="C7:E7"/>
    <mergeCell ref="C10:E10"/>
    <mergeCell ref="C11:E11"/>
    <mergeCell ref="A18:A26"/>
    <mergeCell ref="C25:E25"/>
    <mergeCell ref="C21:E21"/>
    <mergeCell ref="C22:E22"/>
    <mergeCell ref="C23:E23"/>
    <mergeCell ref="C19:E19"/>
    <mergeCell ref="C18:E18"/>
    <mergeCell ref="C20:E20"/>
    <mergeCell ref="D26:E26"/>
    <mergeCell ref="C24:E24"/>
    <mergeCell ref="A1:E1"/>
    <mergeCell ref="A10:A17"/>
    <mergeCell ref="C9:E9"/>
    <mergeCell ref="C14:E14"/>
    <mergeCell ref="C15:E15"/>
    <mergeCell ref="C16:E16"/>
    <mergeCell ref="C17:E17"/>
    <mergeCell ref="D13:E13"/>
    <mergeCell ref="A2:C2"/>
    <mergeCell ref="A5:A9"/>
    <mergeCell ref="A3:A4"/>
    <mergeCell ref="C12:E12"/>
    <mergeCell ref="D8:E8"/>
    <mergeCell ref="C3:E3"/>
    <mergeCell ref="C4:E4"/>
    <mergeCell ref="C5:E5"/>
    <mergeCell ref="C70:D70"/>
    <mergeCell ref="A59:A61"/>
    <mergeCell ref="C61:E61"/>
    <mergeCell ref="A40:A46"/>
    <mergeCell ref="A50:B50"/>
    <mergeCell ref="C57:D57"/>
    <mergeCell ref="D45:E45"/>
    <mergeCell ref="B59:B60"/>
    <mergeCell ref="C59:E59"/>
    <mergeCell ref="A47:A49"/>
    <mergeCell ref="C58:E58"/>
    <mergeCell ref="A51:E51"/>
    <mergeCell ref="A53:B53"/>
    <mergeCell ref="C42:E42"/>
    <mergeCell ref="C43:E43"/>
    <mergeCell ref="C44:E44"/>
    <mergeCell ref="B71:E71"/>
    <mergeCell ref="A71:A72"/>
    <mergeCell ref="B72:E72"/>
    <mergeCell ref="C63:E63"/>
    <mergeCell ref="C64:E64"/>
    <mergeCell ref="A62:A63"/>
    <mergeCell ref="A64:A66"/>
    <mergeCell ref="C67:D67"/>
    <mergeCell ref="D68:E68"/>
    <mergeCell ref="D69:E69"/>
    <mergeCell ref="B68:B69"/>
    <mergeCell ref="C66:E66"/>
    <mergeCell ref="A67:A70"/>
    <mergeCell ref="B62:B63"/>
    <mergeCell ref="C62:E62"/>
    <mergeCell ref="D65:E65"/>
  </mergeCells>
  <phoneticPr fontId="3"/>
  <dataValidations count="10">
    <dataValidation imeMode="halfAlpha" allowBlank="1" showInputMessage="1" showErrorMessage="1" sqref="C63 C9 C16:C17 C40:E40 C43:E43 C45 C38:C39 E35:E39 C60:E60 B62 C19:E22" xr:uid="{00000000-0002-0000-0000-000000000000}"/>
    <dataValidation type="list" allowBlank="1" showInputMessage="1" showErrorMessage="1" sqref="C26" xr:uid="{00000000-0002-0000-0000-000002000000}">
      <formula1>"選択する,白,黄色・クリーム,赤,ピンク,紫,ｵﾚﾝｼﾞ・ｱﾌﾟﾘｺｯﾄ,緑・黄緑色,青・空色,深紅色・紅色,その他 右枠記載"</formula1>
    </dataValidation>
    <dataValidation type="list" allowBlank="1" showInputMessage="1" showErrorMessage="1" sqref="C3:D3" xr:uid="{00000000-0002-0000-0000-000004000000}">
      <formula1>"選択する,切花部門,鉢物部門,ｶﾞｰﾃﾞﾆﾝｸﾞ部門"</formula1>
    </dataValidation>
    <dataValidation type="list" allowBlank="1" showInputMessage="1" showErrorMessage="1" sqref="C47:C48" xr:uid="{BEF46C09-9F19-DF48-830B-F9E71D48E0D2}">
      <formula1>"選択する,未登録,出願中,登録済み"</formula1>
    </dataValidation>
    <dataValidation type="list" allowBlank="1" showInputMessage="1" showErrorMessage="1" sqref="C49 C35:C37" xr:uid="{AAEBE629-C9CF-C341-AD84-F154E8D61C7C}">
      <formula1>"選択する,有,無"</formula1>
    </dataValidation>
    <dataValidation type="list" allowBlank="1" showInputMessage="1" showErrorMessage="1" sqref="C33" xr:uid="{975AD4C2-A494-5944-8248-B8B2C89B229F}">
      <formula1>"選択する,種子,挿木,接木,株分,分球,メリクロン,その他"</formula1>
    </dataValidation>
    <dataValidation type="list" allowBlank="1" showInputMessage="1" showErrorMessage="1" sqref="D45" xr:uid="{8C92E67D-9CEA-4A81-9261-E6F433C6DBC4}">
      <formula1>"選択する,cm,号,寸"</formula1>
    </dataValidation>
    <dataValidation type="list" allowBlank="1" showInputMessage="1" showErrorMessage="1" sqref="D65" xr:uid="{F62D9BBA-FA91-4ECA-AE47-1F6C598FBCFB}">
      <formula1>"選択する,号,cm,寸"</formula1>
    </dataValidation>
    <dataValidation type="list" allowBlank="1" showInputMessage="1" showErrorMessage="1" sqref="C70:D70" xr:uid="{92508F87-90D7-984F-83B1-7C2294B91A1E}">
      <formula1>"選択する,観察期間中に決定,1月,2月,3月,4月,5月,6月,7月,8月,9月,10月,11月,12月"</formula1>
    </dataValidation>
    <dataValidation type="list" allowBlank="1" showInputMessage="1" showErrorMessage="1" sqref="C57:D57" xr:uid="{D3AEC3F6-FC6C-8748-81C0-B6CA60FE1E5C}">
      <formula1>"選択する,宅配便,自社便,その他"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97" orientation="portrait" horizontalDpi="300" verticalDpi="300" r:id="rId1"/>
  <rowBreaks count="2" manualBreakCount="2">
    <brk id="32" max="4" man="1"/>
    <brk id="53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CEFC4-1B8B-43DE-AC24-F4C7C32EBCB2}">
  <sheetPr>
    <tabColor rgb="FFFF0000"/>
  </sheetPr>
  <dimension ref="D8"/>
  <sheetViews>
    <sheetView workbookViewId="0">
      <selection activeCell="D41" sqref="D41"/>
    </sheetView>
  </sheetViews>
  <sheetFormatPr defaultColWidth="8.90625" defaultRowHeight="13"/>
  <sheetData>
    <row r="8" spans="4:4">
      <c r="D8" s="3" t="s">
        <v>139</v>
      </c>
    </row>
  </sheetData>
  <phoneticPr fontId="3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2EFCD-CB41-324E-B587-5DA38C86A5BD}">
  <sheetPr>
    <tabColor theme="1" tint="0.14999847407452621"/>
  </sheetPr>
  <dimension ref="A1:CG76"/>
  <sheetViews>
    <sheetView topLeftCell="A18" zoomScale="120" zoomScaleNormal="120" workbookViewId="0">
      <selection activeCell="C29" sqref="C29:E29"/>
    </sheetView>
  </sheetViews>
  <sheetFormatPr defaultColWidth="10.90625" defaultRowHeight="13"/>
  <cols>
    <col min="3" max="3" width="11" bestFit="1" customWidth="1"/>
    <col min="4" max="5" width="14.08984375" bestFit="1" customWidth="1"/>
    <col min="20" max="20" width="19.36328125" customWidth="1"/>
    <col min="68" max="68" width="18.453125" bestFit="1" customWidth="1"/>
    <col min="69" max="71" width="18.453125" customWidth="1"/>
    <col min="72" max="72" width="18.453125" bestFit="1" customWidth="1"/>
    <col min="73" max="73" width="18.453125" customWidth="1"/>
    <col min="74" max="74" width="18.453125" bestFit="1" customWidth="1"/>
    <col min="81" max="81" width="18.453125" bestFit="1" customWidth="1"/>
  </cols>
  <sheetData>
    <row r="1" spans="1:85" s="77" customFormat="1" ht="36.75" customHeight="1">
      <c r="A1" s="64" t="s">
        <v>4</v>
      </c>
      <c r="B1" s="65" t="s">
        <v>140</v>
      </c>
      <c r="C1" s="64" t="s">
        <v>141</v>
      </c>
      <c r="D1" s="64" t="s">
        <v>142</v>
      </c>
      <c r="E1" s="66" t="s">
        <v>6</v>
      </c>
      <c r="F1" s="64" t="s">
        <v>143</v>
      </c>
      <c r="G1" s="64" t="s">
        <v>144</v>
      </c>
      <c r="H1" s="67" t="s">
        <v>145</v>
      </c>
      <c r="I1" s="68" t="s">
        <v>146</v>
      </c>
      <c r="J1" s="67" t="s">
        <v>147</v>
      </c>
      <c r="K1" s="67" t="s">
        <v>148</v>
      </c>
      <c r="L1" s="68" t="s">
        <v>149</v>
      </c>
      <c r="M1" s="68" t="s">
        <v>150</v>
      </c>
      <c r="N1" s="68" t="s">
        <v>151</v>
      </c>
      <c r="O1" s="68" t="s">
        <v>152</v>
      </c>
      <c r="P1" s="68" t="s">
        <v>153</v>
      </c>
      <c r="Q1" s="68" t="s">
        <v>154</v>
      </c>
      <c r="R1" s="68" t="s">
        <v>48</v>
      </c>
      <c r="S1" s="68" t="s">
        <v>155</v>
      </c>
      <c r="T1" s="69" t="s">
        <v>156</v>
      </c>
      <c r="U1" s="69" t="s">
        <v>157</v>
      </c>
      <c r="V1" s="69" t="s">
        <v>158</v>
      </c>
      <c r="W1" s="69" t="s">
        <v>159</v>
      </c>
      <c r="X1" s="69" t="s">
        <v>160</v>
      </c>
      <c r="Y1" s="69" t="s">
        <v>161</v>
      </c>
      <c r="Z1" s="70" t="s">
        <v>162</v>
      </c>
      <c r="AA1" s="70" t="s">
        <v>163</v>
      </c>
      <c r="AB1" s="70" t="s">
        <v>164</v>
      </c>
      <c r="AC1" s="70" t="s">
        <v>165</v>
      </c>
      <c r="AD1" s="70" t="s">
        <v>166</v>
      </c>
      <c r="AE1" s="70" t="s">
        <v>167</v>
      </c>
      <c r="AF1" s="70" t="s">
        <v>168</v>
      </c>
      <c r="AG1" s="71" t="s">
        <v>169</v>
      </c>
      <c r="AH1" s="70" t="s">
        <v>170</v>
      </c>
      <c r="AI1" s="72" t="s">
        <v>171</v>
      </c>
      <c r="AJ1" s="72" t="s">
        <v>172</v>
      </c>
      <c r="AK1" s="73" t="s">
        <v>173</v>
      </c>
      <c r="AL1" s="73" t="s">
        <v>174</v>
      </c>
      <c r="AM1" s="73" t="s">
        <v>175</v>
      </c>
      <c r="AN1" s="73" t="s">
        <v>176</v>
      </c>
      <c r="AO1" s="73" t="s">
        <v>177</v>
      </c>
      <c r="AP1" s="73" t="s">
        <v>178</v>
      </c>
      <c r="AQ1" s="73" t="s">
        <v>179</v>
      </c>
      <c r="AR1" s="73" t="s">
        <v>180</v>
      </c>
      <c r="AS1" s="73" t="s">
        <v>181</v>
      </c>
      <c r="AT1" s="73" t="s">
        <v>182</v>
      </c>
      <c r="AU1" s="73" t="s">
        <v>183</v>
      </c>
      <c r="AV1" s="73" t="s">
        <v>184</v>
      </c>
      <c r="AW1" s="73" t="s">
        <v>185</v>
      </c>
      <c r="AX1" s="73" t="s">
        <v>186</v>
      </c>
      <c r="AY1" s="73" t="s">
        <v>187</v>
      </c>
      <c r="AZ1" s="73" t="s">
        <v>188</v>
      </c>
      <c r="BA1" s="73" t="s">
        <v>189</v>
      </c>
      <c r="BB1" s="73" t="s">
        <v>190</v>
      </c>
      <c r="BC1" s="73" t="s">
        <v>191</v>
      </c>
      <c r="BD1" s="73" t="s">
        <v>192</v>
      </c>
      <c r="BE1" s="73" t="s">
        <v>193</v>
      </c>
      <c r="BF1" s="73" t="s">
        <v>194</v>
      </c>
      <c r="BG1" s="73" t="s">
        <v>195</v>
      </c>
      <c r="BH1" s="73" t="s">
        <v>196</v>
      </c>
      <c r="BI1" s="73" t="s">
        <v>197</v>
      </c>
      <c r="BJ1" s="73" t="s">
        <v>198</v>
      </c>
      <c r="BK1" s="73" t="s">
        <v>199</v>
      </c>
      <c r="BL1" s="73" t="s">
        <v>200</v>
      </c>
      <c r="BM1" s="73" t="s">
        <v>201</v>
      </c>
      <c r="BN1" s="73" t="s">
        <v>200</v>
      </c>
      <c r="BO1" s="73" t="s">
        <v>202</v>
      </c>
      <c r="BP1" s="74" t="s">
        <v>203</v>
      </c>
      <c r="BQ1" s="74" t="s">
        <v>204</v>
      </c>
      <c r="BR1" s="74" t="s">
        <v>205</v>
      </c>
      <c r="BS1" s="74" t="s">
        <v>206</v>
      </c>
      <c r="BT1" s="74" t="s">
        <v>207</v>
      </c>
      <c r="BU1" s="74" t="s">
        <v>208</v>
      </c>
      <c r="BV1" s="74" t="s">
        <v>123</v>
      </c>
      <c r="BW1" s="74" t="s">
        <v>209</v>
      </c>
      <c r="BX1" s="75" t="s">
        <v>210</v>
      </c>
      <c r="BY1" s="75" t="s">
        <v>211</v>
      </c>
      <c r="BZ1" s="74" t="s">
        <v>212</v>
      </c>
      <c r="CA1" s="75" t="s">
        <v>132</v>
      </c>
      <c r="CB1" s="75" t="s">
        <v>133</v>
      </c>
      <c r="CC1" s="75" t="s">
        <v>213</v>
      </c>
      <c r="CD1" s="76"/>
      <c r="CE1" s="66" t="s">
        <v>214</v>
      </c>
      <c r="CG1" s="78"/>
    </row>
    <row r="2" spans="1:85" s="42" customFormat="1">
      <c r="A2" s="42">
        <f>C7</f>
        <v>0</v>
      </c>
      <c r="D2" s="43">
        <f>C8</f>
        <v>0</v>
      </c>
      <c r="E2" s="44">
        <f>C8</f>
        <v>0</v>
      </c>
      <c r="H2" s="42">
        <f>C22</f>
        <v>0</v>
      </c>
      <c r="I2" s="42">
        <f>C23</f>
        <v>0</v>
      </c>
      <c r="J2" s="42">
        <f>C9</f>
        <v>0</v>
      </c>
      <c r="L2" s="42" t="str">
        <f>C30&amp;D30</f>
        <v>00</v>
      </c>
      <c r="M2" s="42">
        <f>C24</f>
        <v>0</v>
      </c>
      <c r="N2" s="42">
        <f>C25</f>
        <v>0</v>
      </c>
      <c r="P2" s="42">
        <f>C26</f>
        <v>0</v>
      </c>
      <c r="Q2" s="42">
        <f>C27</f>
        <v>0</v>
      </c>
      <c r="R2" s="42">
        <f>C28</f>
        <v>0</v>
      </c>
      <c r="S2" s="42" t="str">
        <f>C29</f>
        <v>*育成者権を譲渡している場合のみ記入</v>
      </c>
      <c r="T2" s="42" t="str">
        <f>C10&amp;C11</f>
        <v>00</v>
      </c>
      <c r="U2" s="42">
        <f>C9</f>
        <v>0</v>
      </c>
      <c r="V2" s="42">
        <f>C12</f>
        <v>0</v>
      </c>
      <c r="W2" s="42">
        <f>D12</f>
        <v>0</v>
      </c>
      <c r="X2" s="42" t="s">
        <v>215</v>
      </c>
      <c r="Z2" s="42">
        <f>C14</f>
        <v>0</v>
      </c>
      <c r="AA2" s="42">
        <f>C15</f>
        <v>0</v>
      </c>
      <c r="AB2" s="42">
        <f>C16</f>
        <v>0</v>
      </c>
      <c r="AC2" s="42">
        <f>C17</f>
        <v>0</v>
      </c>
      <c r="AD2" s="42">
        <f>D17</f>
        <v>0</v>
      </c>
      <c r="AF2" s="42">
        <f>C18</f>
        <v>0</v>
      </c>
      <c r="AG2" s="42">
        <f>C19</f>
        <v>0</v>
      </c>
      <c r="AH2" s="42">
        <f>C20</f>
        <v>0</v>
      </c>
      <c r="AI2" s="42">
        <f>C21</f>
        <v>0</v>
      </c>
      <c r="AJ2" s="42">
        <f>C13</f>
        <v>0</v>
      </c>
      <c r="AK2" s="42">
        <f>C32</f>
        <v>0</v>
      </c>
      <c r="AL2" s="42">
        <f>C34</f>
        <v>0</v>
      </c>
      <c r="AM2" s="42">
        <f>C36</f>
        <v>0</v>
      </c>
      <c r="AN2" s="42" t="str">
        <f>C37</f>
        <v>選択する</v>
      </c>
      <c r="AO2" s="45">
        <f>C38</f>
        <v>0</v>
      </c>
      <c r="AP2" s="42" t="str">
        <f>C39</f>
        <v>選択する</v>
      </c>
      <c r="AQ2" s="42">
        <f>E39</f>
        <v>0</v>
      </c>
      <c r="AR2" s="42" t="str">
        <f>C40</f>
        <v>選択する</v>
      </c>
      <c r="AS2" s="42">
        <f>E40</f>
        <v>0</v>
      </c>
      <c r="AT2" s="42" t="str">
        <f>C41</f>
        <v>選択する</v>
      </c>
      <c r="AU2" s="42">
        <f>E41</f>
        <v>0</v>
      </c>
      <c r="AV2" s="47">
        <f>C42</f>
        <v>0</v>
      </c>
      <c r="AW2" s="42">
        <f>E42</f>
        <v>0</v>
      </c>
      <c r="AX2" s="47">
        <f>C43</f>
        <v>0</v>
      </c>
      <c r="AY2" s="42">
        <f>E43</f>
        <v>0</v>
      </c>
      <c r="AZ2" s="46" t="str">
        <f>C44</f>
        <v xml:space="preserve">     年 月ごろ</v>
      </c>
      <c r="BA2" s="46" t="str">
        <f>C45</f>
        <v xml:space="preserve">     年 月ごろ</v>
      </c>
      <c r="BB2" s="46" t="str">
        <f>C46</f>
        <v>　月～　月、　月～　月</v>
      </c>
      <c r="BC2" s="46">
        <f>C47</f>
        <v>0</v>
      </c>
      <c r="BD2" s="46">
        <f>C48</f>
        <v>0</v>
      </c>
      <c r="BE2" s="42" t="str">
        <f>C49&amp;D49</f>
        <v>0cm</v>
      </c>
      <c r="BF2" s="46">
        <f>C50</f>
        <v>0</v>
      </c>
      <c r="BG2" s="42" t="str">
        <f>C51</f>
        <v>選択する</v>
      </c>
      <c r="BH2" s="42">
        <f>E51</f>
        <v>0</v>
      </c>
      <c r="BK2" s="42" t="str">
        <f>C52</f>
        <v>選択する</v>
      </c>
      <c r="BL2" s="42">
        <f>E52</f>
        <v>0</v>
      </c>
      <c r="BM2" s="42" t="str">
        <f>C53</f>
        <v>選択する</v>
      </c>
      <c r="BN2" s="42">
        <f>E53</f>
        <v>0</v>
      </c>
      <c r="BO2" s="42">
        <f>C54</f>
        <v>0</v>
      </c>
      <c r="BP2" s="48" t="str">
        <f>C60</f>
        <v>2025/　/</v>
      </c>
      <c r="BQ2" s="48" t="str">
        <f>C61</f>
        <v>選択する</v>
      </c>
      <c r="BR2" s="48">
        <f>C62</f>
        <v>0</v>
      </c>
      <c r="BS2" s="50">
        <f>C64</f>
        <v>0</v>
      </c>
      <c r="BT2" s="49" t="str">
        <f>C65</f>
        <v>cm</v>
      </c>
      <c r="BU2" s="50">
        <f>C68</f>
        <v>0</v>
      </c>
      <c r="BV2" s="42" t="str">
        <f>C69&amp;D69</f>
        <v>0cm</v>
      </c>
      <c r="BW2" s="50">
        <f>C70</f>
        <v>2</v>
      </c>
      <c r="BX2" s="48" t="str">
        <f>C71</f>
        <v>①　月～月頃</v>
      </c>
      <c r="BY2" s="48" t="str">
        <f>E71</f>
        <v>②　月～月頃</v>
      </c>
      <c r="BZ2" s="49" t="str">
        <f>D72</f>
        <v>　～　cm</v>
      </c>
      <c r="CA2" s="49" t="str">
        <f>D73</f>
        <v>　～　cm</v>
      </c>
      <c r="CB2" s="48" t="str">
        <f>C74</f>
        <v>選択する</v>
      </c>
      <c r="CC2" s="48">
        <f>B75</f>
        <v>0</v>
      </c>
    </row>
    <row r="3" spans="1:85">
      <c r="BQ3" s="48"/>
      <c r="BR3" s="48"/>
      <c r="BS3" s="48"/>
      <c r="BT3" s="48"/>
      <c r="BU3" s="48"/>
      <c r="BV3" s="48"/>
    </row>
    <row r="4" spans="1:85"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Q4" s="48"/>
      <c r="BR4" s="48"/>
      <c r="BS4" s="48"/>
      <c r="BT4" s="48"/>
      <c r="BU4" s="48"/>
      <c r="BV4" s="48"/>
    </row>
    <row r="5" spans="1:85">
      <c r="A5" s="326" t="s">
        <v>216</v>
      </c>
      <c r="B5" s="327"/>
      <c r="C5" s="327"/>
      <c r="D5" s="327"/>
      <c r="E5" s="328"/>
      <c r="BP5" s="48"/>
      <c r="BQ5" s="48"/>
      <c r="BR5" s="48"/>
      <c r="BS5" s="48"/>
      <c r="BT5" s="48"/>
      <c r="BU5" s="48"/>
      <c r="BV5" s="48"/>
      <c r="BW5" s="48"/>
    </row>
    <row r="6" spans="1:85">
      <c r="A6" s="329" t="s">
        <v>1</v>
      </c>
      <c r="B6" s="330"/>
      <c r="C6" s="331"/>
      <c r="D6" s="80" t="s">
        <v>217</v>
      </c>
      <c r="E6" s="81" t="str">
        <f>出品申請書!E2</f>
        <v xml:space="preserve">2025/ / </v>
      </c>
      <c r="J6" s="51"/>
      <c r="AZ6" s="42"/>
      <c r="BF6" s="48"/>
      <c r="BO6" s="48"/>
      <c r="BP6" s="48"/>
      <c r="BQ6" s="48"/>
      <c r="BR6" s="48"/>
      <c r="BS6" s="48"/>
      <c r="BT6" s="48"/>
      <c r="BU6" s="48"/>
      <c r="BV6" s="48"/>
    </row>
    <row r="7" spans="1:85">
      <c r="A7" s="332" t="s">
        <v>218</v>
      </c>
      <c r="B7" s="82" t="s">
        <v>219</v>
      </c>
      <c r="C7" s="280">
        <f>出品申請書!C3</f>
        <v>0</v>
      </c>
      <c r="D7" s="281"/>
      <c r="E7" s="282"/>
      <c r="J7" s="51"/>
      <c r="AU7" s="46"/>
      <c r="AZ7" s="42"/>
      <c r="BF7" s="48"/>
      <c r="BO7" s="48"/>
      <c r="BP7" s="48"/>
      <c r="BQ7" s="48"/>
      <c r="BR7" s="48"/>
      <c r="BS7" s="48"/>
      <c r="BT7" s="48"/>
      <c r="BU7" s="48"/>
      <c r="BV7" s="48"/>
    </row>
    <row r="8" spans="1:85" ht="14.15" customHeight="1">
      <c r="A8" s="333"/>
      <c r="B8" s="83" t="s">
        <v>220</v>
      </c>
      <c r="C8" s="334">
        <f>出品申請書!C4</f>
        <v>0</v>
      </c>
      <c r="D8" s="335"/>
      <c r="E8" s="336"/>
      <c r="J8" s="52"/>
      <c r="AZ8" s="42"/>
      <c r="BF8" s="48"/>
      <c r="BO8" s="48"/>
      <c r="BP8" s="48"/>
      <c r="BQ8" s="48"/>
      <c r="BR8" s="48"/>
      <c r="BS8" s="48"/>
      <c r="BT8" s="48"/>
      <c r="BU8" s="48"/>
      <c r="BV8" s="48"/>
    </row>
    <row r="9" spans="1:85">
      <c r="A9" s="268" t="s">
        <v>221</v>
      </c>
      <c r="B9" s="84" t="s">
        <v>222</v>
      </c>
      <c r="C9" s="280">
        <f>出品申請書!C5</f>
        <v>0</v>
      </c>
      <c r="D9" s="281"/>
      <c r="E9" s="282"/>
      <c r="J9" s="51"/>
      <c r="AJ9" s="42"/>
      <c r="AU9" s="46"/>
      <c r="AZ9" s="42"/>
      <c r="BF9" s="48"/>
      <c r="BO9" s="48"/>
      <c r="BP9" s="48"/>
      <c r="BQ9" s="48"/>
      <c r="BR9" s="48"/>
      <c r="BS9" s="48"/>
      <c r="BT9" s="48"/>
      <c r="BU9" s="48"/>
      <c r="BV9" s="48"/>
    </row>
    <row r="10" spans="1:85">
      <c r="A10" s="269"/>
      <c r="B10" s="85" t="s">
        <v>223</v>
      </c>
      <c r="C10" s="292">
        <f>出品申請書!C6</f>
        <v>0</v>
      </c>
      <c r="D10" s="293"/>
      <c r="E10" s="294"/>
      <c r="J10" s="51"/>
      <c r="AJ10" s="42"/>
      <c r="AU10" s="46"/>
      <c r="AZ10" s="42"/>
      <c r="BF10" s="48"/>
      <c r="BO10" s="48"/>
      <c r="BP10" s="48"/>
      <c r="BQ10" s="48"/>
      <c r="BR10" s="48"/>
      <c r="BS10" s="48"/>
      <c r="BT10" s="48"/>
      <c r="BU10" s="48"/>
      <c r="BV10" s="48"/>
    </row>
    <row r="11" spans="1:85">
      <c r="A11" s="269"/>
      <c r="B11" s="85" t="s">
        <v>224</v>
      </c>
      <c r="C11" s="292">
        <f>出品申請書!C7</f>
        <v>0</v>
      </c>
      <c r="D11" s="293"/>
      <c r="E11" s="294"/>
      <c r="J11" s="51"/>
      <c r="AJ11" s="42"/>
      <c r="AU11" s="46"/>
      <c r="AZ11" s="42"/>
      <c r="BF11" s="48"/>
      <c r="BO11" s="48"/>
      <c r="BT11" s="48"/>
      <c r="BU11" s="48"/>
      <c r="BV11" s="48"/>
    </row>
    <row r="12" spans="1:85">
      <c r="A12" s="269"/>
      <c r="B12" s="85" t="s">
        <v>225</v>
      </c>
      <c r="C12" s="86">
        <f>出品申請書!C8</f>
        <v>0</v>
      </c>
      <c r="D12" s="292">
        <f>出品申請書!D8</f>
        <v>0</v>
      </c>
      <c r="E12" s="294"/>
      <c r="J12" s="51"/>
      <c r="AJ12" s="42"/>
      <c r="AU12" s="46"/>
      <c r="AZ12" s="42"/>
      <c r="BF12" s="48"/>
      <c r="BO12" s="48"/>
      <c r="BT12" s="48"/>
      <c r="BU12" s="48"/>
      <c r="BV12" s="48"/>
    </row>
    <row r="13" spans="1:85" ht="14.15" customHeight="1">
      <c r="A13" s="279"/>
      <c r="B13" s="87" t="s">
        <v>226</v>
      </c>
      <c r="C13" s="323">
        <f>出品申請書!C9</f>
        <v>0</v>
      </c>
      <c r="D13" s="324"/>
      <c r="E13" s="325"/>
      <c r="J13" s="51"/>
      <c r="AJ13" s="42"/>
      <c r="AU13" s="46"/>
      <c r="BF13" s="48"/>
      <c r="BO13" s="48"/>
      <c r="BP13" s="48"/>
      <c r="BQ13" s="48"/>
      <c r="BR13" s="48"/>
      <c r="BS13" s="48"/>
      <c r="BT13" s="48"/>
      <c r="BU13" s="48"/>
      <c r="BV13" s="48"/>
    </row>
    <row r="14" spans="1:85">
      <c r="A14" s="268" t="s">
        <v>227</v>
      </c>
      <c r="B14" s="84" t="s">
        <v>228</v>
      </c>
      <c r="C14" s="280">
        <f>出品申請書!C10</f>
        <v>0</v>
      </c>
      <c r="D14" s="281"/>
      <c r="E14" s="282"/>
      <c r="J14" s="51"/>
      <c r="AJ14" s="42"/>
      <c r="AU14" s="46"/>
      <c r="BP14" s="48"/>
      <c r="BQ14" s="48"/>
      <c r="BR14" s="48"/>
      <c r="BS14" s="48"/>
      <c r="BV14" s="48"/>
    </row>
    <row r="15" spans="1:85">
      <c r="A15" s="269"/>
      <c r="B15" s="85" t="s">
        <v>163</v>
      </c>
      <c r="C15" s="292">
        <f>出品申請書!C11</f>
        <v>0</v>
      </c>
      <c r="D15" s="293"/>
      <c r="E15" s="294"/>
      <c r="J15" s="51"/>
      <c r="AJ15" s="42"/>
      <c r="AU15" s="46"/>
      <c r="BP15" s="48"/>
      <c r="BQ15" s="48"/>
      <c r="BR15" s="48"/>
      <c r="BS15" s="48"/>
      <c r="BT15" s="48"/>
      <c r="BU15" s="48"/>
      <c r="BV15" s="48"/>
    </row>
    <row r="16" spans="1:85">
      <c r="A16" s="269"/>
      <c r="B16" s="85" t="s">
        <v>229</v>
      </c>
      <c r="C16" s="292">
        <f>出品申請書!C12</f>
        <v>0</v>
      </c>
      <c r="D16" s="293"/>
      <c r="E16" s="294"/>
      <c r="J16" s="51"/>
      <c r="AU16" s="46"/>
      <c r="BT16" s="48"/>
      <c r="BU16" s="48"/>
      <c r="BV16" s="48"/>
    </row>
    <row r="17" spans="1:74">
      <c r="A17" s="269"/>
      <c r="B17" s="85" t="s">
        <v>225</v>
      </c>
      <c r="C17" s="86">
        <f>出品申請書!C13</f>
        <v>0</v>
      </c>
      <c r="D17" s="292">
        <f>出品申請書!D13</f>
        <v>0</v>
      </c>
      <c r="E17" s="294"/>
      <c r="J17" s="51"/>
      <c r="BP17" s="48"/>
      <c r="BQ17" s="48"/>
      <c r="BR17" s="48"/>
      <c r="BS17" s="48"/>
      <c r="BT17" s="48"/>
      <c r="BU17" s="48"/>
      <c r="BV17" s="48"/>
    </row>
    <row r="18" spans="1:74">
      <c r="A18" s="269"/>
      <c r="B18" s="85" t="s">
        <v>230</v>
      </c>
      <c r="C18" s="292">
        <f>出品申請書!C14</f>
        <v>0</v>
      </c>
      <c r="D18" s="293"/>
      <c r="E18" s="294"/>
      <c r="J18" s="51"/>
      <c r="BO18" s="48"/>
      <c r="BP18" s="48"/>
      <c r="BQ18" s="48"/>
      <c r="BR18" s="48"/>
      <c r="BS18" s="48"/>
      <c r="BT18" s="48"/>
      <c r="BU18" s="48"/>
      <c r="BV18" s="48"/>
    </row>
    <row r="19" spans="1:74">
      <c r="A19" s="269"/>
      <c r="B19" s="85" t="s">
        <v>29</v>
      </c>
      <c r="C19" s="292">
        <f>出品申請書!C15</f>
        <v>0</v>
      </c>
      <c r="D19" s="293"/>
      <c r="E19" s="294"/>
      <c r="J19" s="51"/>
      <c r="BO19" s="48"/>
      <c r="BP19" s="48"/>
      <c r="BQ19" s="48"/>
      <c r="BR19" s="48"/>
      <c r="BS19" s="48"/>
      <c r="BT19" s="48"/>
      <c r="BU19" s="48"/>
      <c r="BV19" s="48"/>
    </row>
    <row r="20" spans="1:74">
      <c r="A20" s="269"/>
      <c r="B20" s="85" t="s">
        <v>231</v>
      </c>
      <c r="C20" s="292">
        <f>出品申請書!C16</f>
        <v>0</v>
      </c>
      <c r="D20" s="293"/>
      <c r="E20" s="294"/>
      <c r="BO20" s="48"/>
      <c r="BP20" s="48"/>
      <c r="BQ20" s="48"/>
      <c r="BR20" s="48"/>
      <c r="BS20" s="48"/>
      <c r="BT20" s="48"/>
      <c r="BU20" s="48"/>
      <c r="BV20" s="48"/>
    </row>
    <row r="21" spans="1:74" ht="17.149999999999999" customHeight="1">
      <c r="A21" s="279"/>
      <c r="B21" s="87" t="s">
        <v>232</v>
      </c>
      <c r="C21" s="323">
        <f>出品申請書!C17</f>
        <v>0</v>
      </c>
      <c r="D21" s="324"/>
      <c r="E21" s="325"/>
      <c r="BO21" s="48"/>
      <c r="BP21" s="48"/>
      <c r="BQ21" s="48"/>
      <c r="BR21" s="48"/>
      <c r="BS21" s="48"/>
      <c r="BT21" s="48"/>
      <c r="BU21" s="48"/>
      <c r="BV21" s="48"/>
    </row>
    <row r="22" spans="1:74">
      <c r="A22" s="268" t="s">
        <v>233</v>
      </c>
      <c r="B22" s="84" t="s">
        <v>234</v>
      </c>
      <c r="C22" s="314">
        <f>出品申請書!C18</f>
        <v>0</v>
      </c>
      <c r="D22" s="315"/>
      <c r="E22" s="316"/>
      <c r="BO22" s="48"/>
      <c r="BP22" s="48"/>
      <c r="BQ22" s="48"/>
      <c r="BR22" s="48"/>
      <c r="BS22" s="48"/>
      <c r="BT22" s="48"/>
      <c r="BU22" s="48"/>
      <c r="BV22" s="48"/>
    </row>
    <row r="23" spans="1:74" ht="36">
      <c r="A23" s="269"/>
      <c r="B23" s="18" t="s">
        <v>235</v>
      </c>
      <c r="C23" s="317">
        <f>出品申請書!C19</f>
        <v>0</v>
      </c>
      <c r="D23" s="318"/>
      <c r="E23" s="319"/>
      <c r="BO23" s="48"/>
      <c r="BP23" s="48"/>
      <c r="BQ23" s="48"/>
      <c r="BR23" s="48"/>
      <c r="BS23" s="48"/>
      <c r="BT23" s="48"/>
      <c r="BU23" s="48"/>
      <c r="BV23" s="48"/>
    </row>
    <row r="24" spans="1:74">
      <c r="A24" s="269"/>
      <c r="B24" s="85" t="s">
        <v>236</v>
      </c>
      <c r="C24" s="320">
        <f>出品申請書!C20</f>
        <v>0</v>
      </c>
      <c r="D24" s="321"/>
      <c r="E24" s="322"/>
      <c r="BO24" s="48"/>
      <c r="BP24" s="48"/>
      <c r="BQ24" s="48"/>
      <c r="BR24" s="48"/>
      <c r="BS24" s="48"/>
      <c r="BT24" s="48"/>
      <c r="BU24" s="48"/>
      <c r="BV24" s="48"/>
    </row>
    <row r="25" spans="1:74">
      <c r="A25" s="269"/>
      <c r="B25" s="88" t="s">
        <v>237</v>
      </c>
      <c r="C25" s="320">
        <f>出品申請書!C21</f>
        <v>0</v>
      </c>
      <c r="D25" s="321"/>
      <c r="E25" s="322"/>
      <c r="BO25" s="48"/>
      <c r="BP25" s="48"/>
      <c r="BQ25" s="48"/>
      <c r="BR25" s="48"/>
      <c r="BS25" s="48"/>
      <c r="BT25" s="48"/>
      <c r="BU25" s="48"/>
      <c r="BV25" s="48"/>
    </row>
    <row r="26" spans="1:74">
      <c r="A26" s="269"/>
      <c r="B26" s="85" t="s">
        <v>238</v>
      </c>
      <c r="C26" s="320">
        <f>出品申請書!C22</f>
        <v>0</v>
      </c>
      <c r="D26" s="321"/>
      <c r="E26" s="322"/>
      <c r="BO26" s="48"/>
      <c r="BP26" s="48"/>
      <c r="BQ26" s="48"/>
      <c r="BR26" s="48"/>
      <c r="BS26" s="48"/>
      <c r="BT26" s="48"/>
      <c r="BU26" s="48"/>
      <c r="BV26" s="48"/>
    </row>
    <row r="27" spans="1:74">
      <c r="A27" s="269"/>
      <c r="B27" s="85" t="s">
        <v>239</v>
      </c>
      <c r="C27" s="320">
        <f>出品申請書!C23</f>
        <v>0</v>
      </c>
      <c r="D27" s="321"/>
      <c r="E27" s="322"/>
    </row>
    <row r="28" spans="1:74">
      <c r="A28" s="269"/>
      <c r="B28" s="85" t="s">
        <v>240</v>
      </c>
      <c r="C28" s="320">
        <f>出品申請書!C24</f>
        <v>0</v>
      </c>
      <c r="D28" s="321"/>
      <c r="E28" s="322"/>
    </row>
    <row r="29" spans="1:74" ht="36">
      <c r="A29" s="269"/>
      <c r="B29" s="18" t="s">
        <v>241</v>
      </c>
      <c r="C29" s="320" t="str">
        <f>出品申請書!C25</f>
        <v>*育成者権を譲渡している場合のみ記入</v>
      </c>
      <c r="D29" s="321"/>
      <c r="E29" s="322"/>
    </row>
    <row r="30" spans="1:74" ht="14.15" customHeight="1">
      <c r="A30" s="279"/>
      <c r="B30" s="87" t="s">
        <v>242</v>
      </c>
      <c r="C30" s="89">
        <f>出品申請書!C26</f>
        <v>0</v>
      </c>
      <c r="D30" s="273">
        <f>出品申請書!D26</f>
        <v>0</v>
      </c>
      <c r="E30" s="275"/>
    </row>
    <row r="31" spans="1:74" ht="14.15" customHeight="1">
      <c r="A31" s="268" t="s">
        <v>243</v>
      </c>
      <c r="B31" s="297" t="s">
        <v>244</v>
      </c>
      <c r="C31" s="299" t="str">
        <f>出品申請書!C27</f>
        <v>審査時のパネルに表示するアピールポイントをお書きください。</v>
      </c>
      <c r="D31" s="300"/>
      <c r="E31" s="301"/>
    </row>
    <row r="32" spans="1:74">
      <c r="A32" s="269"/>
      <c r="B32" s="298"/>
      <c r="C32" s="302">
        <f>出品申請書!C28</f>
        <v>0</v>
      </c>
      <c r="D32" s="303"/>
      <c r="E32" s="304"/>
    </row>
    <row r="33" spans="1:5" ht="14.15" customHeight="1">
      <c r="A33" s="269"/>
      <c r="B33" s="305" t="s">
        <v>245</v>
      </c>
      <c r="C33" s="307" t="str">
        <f>出品申請書!C29</f>
        <v>従来品種と比べた色、形状などの見た目の特性をお書きください。</v>
      </c>
      <c r="D33" s="308"/>
      <c r="E33" s="309"/>
    </row>
    <row r="34" spans="1:5">
      <c r="A34" s="269"/>
      <c r="B34" s="306"/>
      <c r="C34" s="302">
        <f>出品申請書!C30</f>
        <v>0</v>
      </c>
      <c r="D34" s="303"/>
      <c r="E34" s="304"/>
    </row>
    <row r="35" spans="1:5" ht="14.15" customHeight="1">
      <c r="A35" s="269"/>
      <c r="B35" s="305" t="s">
        <v>246</v>
      </c>
      <c r="C35" s="307" t="str">
        <f>出品申請書!C31</f>
        <v>従来品種と比べた育てやすい、病害虫に強い、生産効率が良い等の栽培時の特性をお書きください。</v>
      </c>
      <c r="D35" s="308"/>
      <c r="E35" s="309"/>
    </row>
    <row r="36" spans="1:5" ht="14.15" customHeight="1">
      <c r="A36" s="279"/>
      <c r="B36" s="310"/>
      <c r="C36" s="311">
        <f>出品申請書!C32</f>
        <v>0</v>
      </c>
      <c r="D36" s="312"/>
      <c r="E36" s="313"/>
    </row>
    <row r="37" spans="1:5">
      <c r="A37" s="268" t="str">
        <f>出品申請書!A33</f>
        <v>栽培情報</v>
      </c>
      <c r="B37" s="84" t="s">
        <v>66</v>
      </c>
      <c r="C37" s="280" t="str">
        <f>出品申請書!C33</f>
        <v>選択する</v>
      </c>
      <c r="D37" s="281"/>
      <c r="E37" s="282"/>
    </row>
    <row r="38" spans="1:5">
      <c r="A38" s="269"/>
      <c r="B38" s="85" t="s">
        <v>177</v>
      </c>
      <c r="C38" s="283">
        <f>出品申請書!C34</f>
        <v>0</v>
      </c>
      <c r="D38" s="284"/>
      <c r="E38" s="285"/>
    </row>
    <row r="39" spans="1:5">
      <c r="A39" s="269"/>
      <c r="B39" s="18" t="s">
        <v>247</v>
      </c>
      <c r="C39" s="90" t="str">
        <f>出品申請書!C35</f>
        <v>選択する</v>
      </c>
      <c r="D39" s="91" t="str">
        <f>出品申請書!D35</f>
        <v>処理方法：</v>
      </c>
      <c r="E39" s="92">
        <f>出品申請書!E35</f>
        <v>0</v>
      </c>
    </row>
    <row r="40" spans="1:5">
      <c r="A40" s="269"/>
      <c r="B40" s="88" t="s">
        <v>248</v>
      </c>
      <c r="C40" s="90" t="str">
        <f>出品申請書!C36</f>
        <v>選択する</v>
      </c>
      <c r="D40" s="91" t="str">
        <f>出品申請書!D36</f>
        <v>処理方法：</v>
      </c>
      <c r="E40" s="92">
        <f>出品申請書!E36</f>
        <v>0</v>
      </c>
    </row>
    <row r="41" spans="1:5">
      <c r="A41" s="269"/>
      <c r="B41" s="85" t="s">
        <v>249</v>
      </c>
      <c r="C41" s="90" t="str">
        <f>出品申請書!C37</f>
        <v>選択する</v>
      </c>
      <c r="D41" s="91" t="str">
        <f>出品申請書!D37</f>
        <v>薬剤名と目的：</v>
      </c>
      <c r="E41" s="92">
        <f>出品申請書!E37</f>
        <v>0</v>
      </c>
    </row>
    <row r="42" spans="1:5" ht="24">
      <c r="A42" s="269"/>
      <c r="B42" s="18" t="s">
        <v>250</v>
      </c>
      <c r="C42" s="93">
        <f>出品申請書!C38</f>
        <v>0</v>
      </c>
      <c r="D42" s="91" t="str">
        <f>出品申請書!D38</f>
        <v>薬剤名と目的：</v>
      </c>
      <c r="E42" s="92">
        <f>出品申請書!E38</f>
        <v>0</v>
      </c>
    </row>
    <row r="43" spans="1:5" ht="30" customHeight="1">
      <c r="A43" s="279"/>
      <c r="B43" s="87" t="s">
        <v>251</v>
      </c>
      <c r="C43" s="94">
        <f>出品申請書!C39</f>
        <v>0</v>
      </c>
      <c r="D43" s="95" t="str">
        <f>出品申請書!D39</f>
        <v>肥料,成分構成：</v>
      </c>
      <c r="E43" s="96">
        <f>出品申請書!E39</f>
        <v>0</v>
      </c>
    </row>
    <row r="44" spans="1:5" ht="24">
      <c r="A44" s="268" t="s">
        <v>252</v>
      </c>
      <c r="B44" s="97" t="s">
        <v>253</v>
      </c>
      <c r="C44" s="286" t="str">
        <f>出品申請書!C40</f>
        <v xml:space="preserve">     年 月ごろ</v>
      </c>
      <c r="D44" s="287"/>
      <c r="E44" s="288"/>
    </row>
    <row r="45" spans="1:5" ht="24">
      <c r="A45" s="269"/>
      <c r="B45" s="18" t="s">
        <v>254</v>
      </c>
      <c r="C45" s="289" t="str">
        <f>出品申請書!C41</f>
        <v xml:space="preserve">     年 月ごろ</v>
      </c>
      <c r="D45" s="290"/>
      <c r="E45" s="291"/>
    </row>
    <row r="46" spans="1:5">
      <c r="A46" s="269"/>
      <c r="B46" s="88" t="s">
        <v>255</v>
      </c>
      <c r="C46" s="289" t="str">
        <f>出品申請書!C42</f>
        <v>　月～　月、　月～　月</v>
      </c>
      <c r="D46" s="290"/>
      <c r="E46" s="291"/>
    </row>
    <row r="47" spans="1:5">
      <c r="A47" s="269"/>
      <c r="B47" s="88" t="s">
        <v>256</v>
      </c>
      <c r="C47" s="292">
        <f>出品申請書!C43</f>
        <v>0</v>
      </c>
      <c r="D47" s="293"/>
      <c r="E47" s="294"/>
    </row>
    <row r="48" spans="1:5">
      <c r="A48" s="269"/>
      <c r="B48" s="88" t="s">
        <v>257</v>
      </c>
      <c r="C48" s="292">
        <f>出品申請書!C44</f>
        <v>0</v>
      </c>
      <c r="D48" s="293"/>
      <c r="E48" s="294"/>
    </row>
    <row r="49" spans="1:5">
      <c r="A49" s="269"/>
      <c r="B49" s="85" t="s">
        <v>91</v>
      </c>
      <c r="C49" s="98">
        <f>出品申請書!C45</f>
        <v>0</v>
      </c>
      <c r="D49" s="295" t="str">
        <f>出品申請書!D45</f>
        <v>cm</v>
      </c>
      <c r="E49" s="296"/>
    </row>
    <row r="50" spans="1:5" ht="14.15" customHeight="1">
      <c r="A50" s="279"/>
      <c r="B50" s="87" t="s">
        <v>94</v>
      </c>
      <c r="C50" s="273">
        <f>出品申請書!C46</f>
        <v>0</v>
      </c>
      <c r="D50" s="274"/>
      <c r="E50" s="275"/>
    </row>
    <row r="51" spans="1:5">
      <c r="A51" s="268" t="s">
        <v>96</v>
      </c>
      <c r="B51" s="84" t="s">
        <v>258</v>
      </c>
      <c r="C51" s="99" t="str">
        <f>出品申請書!C47</f>
        <v>選択する</v>
      </c>
      <c r="D51" s="100" t="str">
        <f>出品申請書!D47</f>
        <v>登録名：</v>
      </c>
      <c r="E51" s="101">
        <f>出品申請書!E47</f>
        <v>0</v>
      </c>
    </row>
    <row r="52" spans="1:5">
      <c r="A52" s="269"/>
      <c r="B52" s="85" t="s">
        <v>259</v>
      </c>
      <c r="C52" s="99" t="str">
        <f>出品申請書!C48</f>
        <v>選択する</v>
      </c>
      <c r="D52" s="100" t="str">
        <f>出品申請書!D48</f>
        <v>登録名：</v>
      </c>
      <c r="E52" s="101">
        <f>出品申請書!E48</f>
        <v>0</v>
      </c>
    </row>
    <row r="53" spans="1:5" ht="14.15" customHeight="1">
      <c r="A53" s="270"/>
      <c r="B53" s="85" t="s">
        <v>260</v>
      </c>
      <c r="C53" s="99" t="str">
        <f>出品申請書!C49</f>
        <v>選択する</v>
      </c>
      <c r="D53" s="100" t="str">
        <f>出品申請書!D49</f>
        <v>登録名：</v>
      </c>
      <c r="E53" s="101">
        <f>出品申請書!E49</f>
        <v>0</v>
      </c>
    </row>
    <row r="54" spans="1:5" ht="14.15" customHeight="1">
      <c r="A54" s="271" t="s">
        <v>112</v>
      </c>
      <c r="B54" s="272"/>
      <c r="C54" s="273">
        <f>出品申請書!C50</f>
        <v>0</v>
      </c>
      <c r="D54" s="274"/>
      <c r="E54" s="275"/>
    </row>
    <row r="55" spans="1:5">
      <c r="A55" s="276" t="s">
        <v>104</v>
      </c>
      <c r="B55" s="277"/>
      <c r="C55" s="277"/>
      <c r="D55" s="277"/>
      <c r="E55" s="278"/>
    </row>
    <row r="56" spans="1:5" ht="32.15" customHeight="1">
      <c r="A56" s="267"/>
      <c r="B56" s="267"/>
      <c r="C56" s="267"/>
      <c r="D56" s="267"/>
      <c r="E56" s="267"/>
    </row>
    <row r="57" spans="1:5" ht="14">
      <c r="A57" s="162" t="s">
        <v>261</v>
      </c>
      <c r="B57" s="162"/>
      <c r="C57" s="9">
        <f>$C$9</f>
        <v>0</v>
      </c>
      <c r="D57" s="10">
        <f>$C$22</f>
        <v>0</v>
      </c>
      <c r="E57" s="33">
        <f>$C$23</f>
        <v>0</v>
      </c>
    </row>
    <row r="58" spans="1:5" ht="17.149999999999999" customHeight="1">
      <c r="A58" s="163"/>
      <c r="B58" s="163"/>
      <c r="C58" s="163"/>
      <c r="D58" s="163"/>
      <c r="E58" s="163"/>
    </row>
    <row r="59" spans="1:5" ht="15" customHeight="1">
      <c r="A59" s="340" t="s">
        <v>262</v>
      </c>
      <c r="B59" s="341"/>
      <c r="C59" s="341"/>
      <c r="D59" s="341"/>
      <c r="E59" s="342"/>
    </row>
    <row r="60" spans="1:5">
      <c r="A60" s="262" t="s">
        <v>263</v>
      </c>
      <c r="B60" s="24" t="s">
        <v>203</v>
      </c>
      <c r="C60" s="343" t="str">
        <f>出品申請書!C56</f>
        <v>2025/　/</v>
      </c>
      <c r="D60" s="344"/>
      <c r="E60" s="265" t="s">
        <v>264</v>
      </c>
    </row>
    <row r="61" spans="1:5">
      <c r="A61" s="263"/>
      <c r="B61" s="25" t="s">
        <v>110</v>
      </c>
      <c r="C61" s="343" t="str">
        <f>出品申請書!C57</f>
        <v>選択する</v>
      </c>
      <c r="D61" s="344"/>
      <c r="E61" s="266"/>
    </row>
    <row r="62" spans="1:5" ht="14.15" customHeight="1">
      <c r="A62" s="264"/>
      <c r="B62" s="26" t="s">
        <v>112</v>
      </c>
      <c r="C62" s="345">
        <f>出品申請書!C58</f>
        <v>0</v>
      </c>
      <c r="D62" s="346"/>
      <c r="E62" s="347"/>
    </row>
    <row r="63" spans="1:5">
      <c r="A63" s="214" t="s">
        <v>265</v>
      </c>
      <c r="B63" s="229" t="s">
        <v>266</v>
      </c>
      <c r="C63" s="188" t="s">
        <v>267</v>
      </c>
      <c r="D63" s="189"/>
      <c r="E63" s="190"/>
    </row>
    <row r="64" spans="1:5">
      <c r="A64" s="215"/>
      <c r="B64" s="230"/>
      <c r="C64" s="55">
        <f>出品申請書!C60</f>
        <v>0</v>
      </c>
      <c r="D64" s="57" t="s">
        <v>116</v>
      </c>
      <c r="E64" s="58">
        <f>C64*2</f>
        <v>0</v>
      </c>
    </row>
    <row r="65" spans="1:5" ht="14.15" customHeight="1">
      <c r="A65" s="216"/>
      <c r="B65" s="26" t="s">
        <v>268</v>
      </c>
      <c r="C65" s="337" t="str">
        <f>出品申請書!C61</f>
        <v>cm</v>
      </c>
      <c r="D65" s="338"/>
      <c r="E65" s="339"/>
    </row>
    <row r="66" spans="1:5">
      <c r="A66" s="348" t="s">
        <v>269</v>
      </c>
      <c r="B66" s="186" t="s">
        <v>270</v>
      </c>
      <c r="C66" s="188" t="s">
        <v>271</v>
      </c>
      <c r="D66" s="189"/>
      <c r="E66" s="190"/>
    </row>
    <row r="67" spans="1:5">
      <c r="A67" s="349"/>
      <c r="B67" s="187"/>
      <c r="C67" s="350">
        <v>2</v>
      </c>
      <c r="D67" s="351"/>
      <c r="E67" s="352"/>
    </row>
    <row r="68" spans="1:5">
      <c r="A68" s="214" t="s">
        <v>272</v>
      </c>
      <c r="B68" s="27" t="s">
        <v>273</v>
      </c>
      <c r="C68" s="353">
        <f>出品申請書!C64</f>
        <v>0</v>
      </c>
      <c r="D68" s="354"/>
      <c r="E68" s="355"/>
    </row>
    <row r="69" spans="1:5">
      <c r="A69" s="215"/>
      <c r="B69" s="28" t="s">
        <v>274</v>
      </c>
      <c r="C69" s="32">
        <f>出品申請書!C65</f>
        <v>0</v>
      </c>
      <c r="D69" s="217" t="str">
        <f>出品申請書!D65</f>
        <v>cm</v>
      </c>
      <c r="E69" s="218">
        <f>出品申請書!E65</f>
        <v>0</v>
      </c>
    </row>
    <row r="70" spans="1:5" ht="19">
      <c r="A70" s="216"/>
      <c r="B70" s="26" t="s">
        <v>275</v>
      </c>
      <c r="C70" s="211">
        <f>C64*2+C67+C68</f>
        <v>2</v>
      </c>
      <c r="D70" s="212"/>
      <c r="E70" s="213"/>
    </row>
    <row r="71" spans="1:5" ht="15" customHeight="1">
      <c r="A71" s="214" t="s">
        <v>276</v>
      </c>
      <c r="B71" s="24" t="s">
        <v>277</v>
      </c>
      <c r="C71" s="361" t="str">
        <f>出品申請書!C67</f>
        <v>①　月～月頃</v>
      </c>
      <c r="D71" s="362"/>
      <c r="E71" s="11" t="str">
        <f>出品申請書!E67</f>
        <v>②　月～月頃</v>
      </c>
    </row>
    <row r="72" spans="1:5">
      <c r="A72" s="215"/>
      <c r="B72" s="363" t="s">
        <v>278</v>
      </c>
      <c r="C72" s="25" t="s">
        <v>279</v>
      </c>
      <c r="D72" s="365" t="str">
        <f>出品申請書!D68</f>
        <v>　～　cm</v>
      </c>
      <c r="E72" s="366"/>
    </row>
    <row r="73" spans="1:5">
      <c r="A73" s="215"/>
      <c r="B73" s="364"/>
      <c r="C73" s="30" t="s">
        <v>280</v>
      </c>
      <c r="D73" s="365" t="str">
        <f>出品申請書!D69</f>
        <v>　～　cm</v>
      </c>
      <c r="E73" s="366"/>
    </row>
    <row r="74" spans="1:5" ht="14.15" customHeight="1">
      <c r="A74" s="216"/>
      <c r="B74" s="29" t="s">
        <v>281</v>
      </c>
      <c r="C74" s="367" t="str">
        <f>出品申請書!C70</f>
        <v>選択する</v>
      </c>
      <c r="D74" s="368"/>
      <c r="E74" s="31" t="s">
        <v>135</v>
      </c>
    </row>
    <row r="75" spans="1:5" ht="14.15" customHeight="1">
      <c r="A75" s="356" t="s">
        <v>282</v>
      </c>
      <c r="B75" s="195">
        <f>出品申請書!B71</f>
        <v>0</v>
      </c>
      <c r="C75" s="195"/>
      <c r="D75" s="195"/>
      <c r="E75" s="196"/>
    </row>
    <row r="76" spans="1:5">
      <c r="A76" s="357"/>
      <c r="B76" s="358" t="s">
        <v>283</v>
      </c>
      <c r="C76" s="359"/>
      <c r="D76" s="359"/>
      <c r="E76" s="360"/>
    </row>
  </sheetData>
  <sheetProtection sheet="1" objects="1" scenarios="1"/>
  <protectedRanges>
    <protectedRange sqref="D64:E64" name="範囲2_2_1"/>
  </protectedRanges>
  <mergeCells count="85">
    <mergeCell ref="A75:A76"/>
    <mergeCell ref="B75:E75"/>
    <mergeCell ref="B76:E76"/>
    <mergeCell ref="A71:A74"/>
    <mergeCell ref="C71:D71"/>
    <mergeCell ref="B72:B73"/>
    <mergeCell ref="D72:E72"/>
    <mergeCell ref="D73:E73"/>
    <mergeCell ref="C74:D74"/>
    <mergeCell ref="A66:A67"/>
    <mergeCell ref="B66:B67"/>
    <mergeCell ref="C66:E66"/>
    <mergeCell ref="C67:E67"/>
    <mergeCell ref="A68:A70"/>
    <mergeCell ref="C68:E68"/>
    <mergeCell ref="D69:E69"/>
    <mergeCell ref="C70:E70"/>
    <mergeCell ref="A63:A65"/>
    <mergeCell ref="B63:B64"/>
    <mergeCell ref="C63:E63"/>
    <mergeCell ref="C65:E65"/>
    <mergeCell ref="A57:B57"/>
    <mergeCell ref="A58:E58"/>
    <mergeCell ref="A59:E59"/>
    <mergeCell ref="A60:A62"/>
    <mergeCell ref="C60:D60"/>
    <mergeCell ref="E60:E61"/>
    <mergeCell ref="C61:D61"/>
    <mergeCell ref="C62:E62"/>
    <mergeCell ref="A56:E56"/>
    <mergeCell ref="A5:E5"/>
    <mergeCell ref="A6:C6"/>
    <mergeCell ref="A7:A8"/>
    <mergeCell ref="C7:E7"/>
    <mergeCell ref="C8:E8"/>
    <mergeCell ref="A9:A13"/>
    <mergeCell ref="C9:E9"/>
    <mergeCell ref="C10:E10"/>
    <mergeCell ref="C11:E11"/>
    <mergeCell ref="D12:E12"/>
    <mergeCell ref="C13:E13"/>
    <mergeCell ref="A14:A21"/>
    <mergeCell ref="C14:E14"/>
    <mergeCell ref="C15:E15"/>
    <mergeCell ref="C16:E16"/>
    <mergeCell ref="D17:E17"/>
    <mergeCell ref="C18:E18"/>
    <mergeCell ref="C19:E19"/>
    <mergeCell ref="C20:E20"/>
    <mergeCell ref="C21:E21"/>
    <mergeCell ref="A22:A30"/>
    <mergeCell ref="C22:E22"/>
    <mergeCell ref="C23:E23"/>
    <mergeCell ref="C24:E24"/>
    <mergeCell ref="C25:E25"/>
    <mergeCell ref="C26:E26"/>
    <mergeCell ref="C27:E27"/>
    <mergeCell ref="C28:E28"/>
    <mergeCell ref="C29:E29"/>
    <mergeCell ref="D30:E30"/>
    <mergeCell ref="A31:A36"/>
    <mergeCell ref="B31:B32"/>
    <mergeCell ref="C31:E31"/>
    <mergeCell ref="C32:E32"/>
    <mergeCell ref="B33:B34"/>
    <mergeCell ref="C33:E33"/>
    <mergeCell ref="C34:E34"/>
    <mergeCell ref="B35:B36"/>
    <mergeCell ref="C35:E35"/>
    <mergeCell ref="C36:E36"/>
    <mergeCell ref="A51:A53"/>
    <mergeCell ref="A54:B54"/>
    <mergeCell ref="C54:E54"/>
    <mergeCell ref="A55:E55"/>
    <mergeCell ref="A37:A43"/>
    <mergeCell ref="C37:E37"/>
    <mergeCell ref="C38:E38"/>
    <mergeCell ref="A44:A50"/>
    <mergeCell ref="C44:E44"/>
    <mergeCell ref="C45:E45"/>
    <mergeCell ref="C46:E46"/>
    <mergeCell ref="C47:E47"/>
    <mergeCell ref="C48:E48"/>
    <mergeCell ref="D49:E49"/>
    <mergeCell ref="C50:E50"/>
  </mergeCells>
  <phoneticPr fontId="3"/>
  <dataValidations count="1">
    <dataValidation imeMode="halfAlpha" allowBlank="1" showInputMessage="1" showErrorMessage="1" sqref="D64:E64" xr:uid="{DC4C0A53-6AA9-EF45-BCA6-A3EE2D583C23}"/>
  </dataValidation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C75F81CA7164F49B89927B875E2A89E" ma:contentTypeVersion="0" ma:contentTypeDescription="新しいドキュメントを作成します。" ma:contentTypeScope="" ma:versionID="2bc7333aa6c37138be59b5f0f06cb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44383ccb2164aaa2db5290358e8b0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F20E61-8E0A-4833-B77A-C60BE70669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299B2FB-D6F9-4547-BCC3-1FFD6B8635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（記入例）</vt:lpstr>
      <vt:lpstr>出品申請書</vt:lpstr>
      <vt:lpstr>花材出荷通知書</vt:lpstr>
      <vt:lpstr>事務局用</vt:lpstr>
      <vt:lpstr>'（記入例）'!Print_Area</vt:lpstr>
      <vt:lpstr>出品申請書!Print_Area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出品　申請書</dc:title>
  <dc:subject/>
  <dc:creator/>
  <cp:keywords/>
  <dc:description/>
  <cp:lastModifiedBy/>
  <cp:revision/>
  <dcterms:created xsi:type="dcterms:W3CDTF">2008-10-08T02:27:26Z</dcterms:created>
  <dcterms:modified xsi:type="dcterms:W3CDTF">2025-07-24T01:50:09Z</dcterms:modified>
  <cp:category/>
  <cp:contentStatus/>
</cp:coreProperties>
</file>